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3" activeTab="0"/>
  </bookViews>
  <sheets>
    <sheet name="Sheet1" sheetId="1" r:id="rId1"/>
    <sheet name="above average $" sheetId="2" r:id="rId2"/>
  </sheets>
  <definedNames>
    <definedName name="_xlnm.Print_Area" localSheetId="0">'Sheet1'!$A$1:$K$347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<sst xmlns="http://schemas.openxmlformats.org/spreadsheetml/2006/main" count="744" uniqueCount="367">
  <si>
    <t>Enrollment</t>
  </si>
  <si>
    <t>Non-</t>
  </si>
  <si>
    <t>Net</t>
  </si>
  <si>
    <t>Ave #</t>
  </si>
  <si>
    <t>Ave Cost</t>
  </si>
  <si>
    <t xml:space="preserve">Route </t>
  </si>
  <si>
    <t>Route</t>
  </si>
  <si>
    <t>Operating</t>
  </si>
  <si>
    <t xml:space="preserve">Students </t>
  </si>
  <si>
    <t>Per Pupil</t>
  </si>
  <si>
    <t>Dist. #</t>
  </si>
  <si>
    <t>District Name</t>
  </si>
  <si>
    <t>Miles</t>
  </si>
  <si>
    <t>Cost</t>
  </si>
  <si>
    <t>Transported</t>
  </si>
  <si>
    <t>Enrolled</t>
  </si>
  <si>
    <t>Per Mile</t>
  </si>
  <si>
    <t>(Route)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</si>
  <si>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</si>
  <si>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</si>
  <si>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</si>
  <si>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</si>
  <si>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</si>
  <si>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</si>
  <si>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</si>
  <si>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</si>
  <si>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</si>
  <si>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</si>
  <si>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</si>
  <si>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</si>
  <si>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</si>
  <si>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</si>
  <si>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</si>
  <si>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</si>
  <si>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</si>
  <si>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</si>
  <si>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</si>
  <si>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</si>
  <si>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</si>
  <si>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</si>
  <si>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</si>
  <si>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</si>
  <si>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</si>
  <si>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</si>
  <si>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</si>
  <si>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</si>
  <si>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</si>
  <si>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</si>
  <si>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</si>
  <si>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</si>
  <si>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</si>
  <si>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</si>
  <si>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</si>
  <si>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</si>
  <si>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</si>
  <si>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</si>
  <si>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</si>
  <si>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</si>
  <si>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</si>
  <si>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</si>
  <si>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</si>
  <si>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</si>
  <si>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</si>
  <si>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</si>
  <si>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</si>
  <si>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</si>
  <si>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</si>
  <si>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</si>
  <si>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</si>
  <si>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</si>
  <si>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</si>
  <si>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</si>
  <si>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</si>
  <si>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</si>
  <si>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</si>
  <si>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</si>
  <si>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</si>
  <si>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</si>
  <si>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</si>
  <si>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</si>
  <si>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</si>
  <si>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</si>
  <si>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</si>
  <si>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</si>
  <si>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</si>
  <si>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</si>
  <si>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</si>
  <si>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</si>
  <si>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</si>
  <si>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</si>
  <si>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</si>
  <si>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</si>
  <si>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</si>
  <si>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</si>
  <si>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</si>
  <si>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</si>
  <si>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</si>
  <si>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</si>
  <si>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</si>
  <si>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</si>
  <si>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</si>
  <si>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</si>
  <si>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</si>
  <si>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</si>
  <si>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</si>
  <si>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</si>
  <si>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</si>
  <si>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</si>
  <si>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</si>
  <si>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</si>
  <si>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</si>
  <si>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</si>
  <si>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</si>
  <si>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</si>
  <si>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</si>
  <si>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</si>
  <si>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</si>
  <si>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</si>
  <si>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</si>
  <si>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</si>
  <si>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</si>
  <si>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</si>
  <si>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</si>
  <si>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Fairfield</t>
  </si>
  <si>
    <t>Farragut</t>
  </si>
  <si>
    <t>Forest City</t>
  </si>
  <si>
    <t>Fort Dodge</t>
  </si>
  <si>
    <t>Fort Madison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</si>
  <si>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</si>
  <si>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</si>
  <si>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</si>
  <si>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</si>
  <si>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</si>
  <si>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</si>
  <si>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</si>
  <si>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</si>
  <si>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</si>
  <si>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</si>
  <si>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</si>
  <si>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</si>
  <si>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</si>
  <si>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</si>
  <si>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</si>
  <si>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</si>
  <si>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</si>
  <si>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</si>
  <si>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</si>
  <si>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</si>
  <si>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</si>
  <si>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</si>
  <si>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</si>
  <si>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</si>
  <si>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</si>
  <si>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</si>
  <si>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</si>
  <si>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</si>
  <si>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</si>
  <si>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</si>
  <si>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</si>
  <si>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</si>
  <si>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</si>
  <si>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</si>
  <si>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</si>
  <si>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</si>
  <si>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</si>
  <si>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</si>
  <si>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</si>
  <si>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</si>
  <si>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</si>
  <si>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</si>
  <si>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</si>
  <si>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</si>
  <si>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</si>
  <si>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</si>
  <si>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</si>
  <si>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</si>
  <si>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</si>
  <si>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</si>
  <si>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</si>
  <si>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</si>
  <si>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</si>
  <si>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</si>
  <si>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</si>
  <si>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</si>
  <si>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</si>
  <si>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</si>
  <si>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</si>
  <si>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Manson Northwest Webster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</si>
  <si>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</si>
  <si>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</si>
  <si>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</si>
  <si>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</si>
  <si>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</si>
  <si>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</si>
  <si>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</si>
  <si>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</si>
  <si>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</si>
  <si>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</si>
  <si>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</si>
  <si>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</si>
  <si>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</si>
  <si>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</si>
  <si>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</si>
  <si>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</si>
  <si>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</si>
  <si>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</si>
  <si>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</si>
  <si>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</si>
  <si>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</si>
  <si>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</si>
  <si>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</si>
  <si>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</si>
  <si>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</si>
  <si>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</si>
  <si>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</si>
  <si>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</si>
  <si>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</si>
  <si>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</si>
  <si>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</si>
  <si>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</si>
  <si>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</si>
  <si>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</si>
  <si>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</si>
  <si>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</si>
  <si>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</si>
  <si>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</si>
  <si>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</si>
  <si>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</si>
  <si>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</si>
  <si>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</si>
  <si>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</si>
  <si>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</si>
  <si>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</si>
  <si>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</si>
  <si>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</si>
  <si>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</si>
  <si>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</si>
  <si>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</si>
  <si>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</si>
  <si>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</si>
  <si>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</si>
  <si>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</si>
  <si>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</si>
  <si>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</si>
  <si>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</si>
  <si>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</si>
  <si>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</si>
  <si>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</si>
  <si>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</si>
  <si>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</si>
  <si>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</si>
  <si>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</si>
  <si>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</si>
  <si>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</si>
  <si>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</si>
  <si>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</si>
  <si>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</si>
  <si>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</si>
  <si>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</si>
  <si>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</si>
  <si>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</si>
  <si>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</si>
  <si>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</si>
  <si>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</si>
  <si>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</si>
  <si>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</si>
  <si>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</si>
  <si>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</si>
  <si>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</si>
  <si>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</si>
  <si>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</si>
  <si>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</si>
  <si>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</si>
  <si>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</si>
  <si>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</si>
  <si>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</si>
  <si>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</si>
  <si>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</si>
  <si>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</si>
  <si>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</si>
  <si>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</si>
  <si>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</si>
  <si>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</si>
  <si>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</si>
  <si>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</si>
  <si>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</si>
  <si>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</si>
  <si>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</si>
  <si>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</si>
  <si>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</si>
  <si>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</si>
  <si>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</si>
  <si>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</si>
  <si>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</si>
  <si>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</si>
  <si>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</si>
  <si>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</si>
  <si>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</si>
  <si>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</si>
  <si>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</si>
  <si>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</si>
  <si>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</si>
  <si>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</si>
  <si>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</si>
  <si>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</si>
  <si>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</si>
  <si>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</si>
  <si>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</si>
  <si>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</si>
  <si>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</si>
  <si>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</si>
  <si>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</si>
  <si>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</si>
  <si>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</si>
  <si>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</si>
  <si>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</si>
  <si>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</si>
  <si>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</si>
  <si>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</si>
  <si>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</si>
  <si>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</si>
  <si>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</si>
  <si>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</si>
  <si>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</si>
  <si>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</si>
  <si>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</si>
  <si>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</si>
  <si>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</si>
  <si>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</si>
  <si>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</si>
  <si>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</si>
  <si>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</si>
  <si>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</si>
  <si>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</si>
  <si>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</si>
  <si>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</si>
  <si>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</si>
  <si>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</si>
  <si>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</si>
  <si>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</si>
  <si>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</si>
  <si>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Totals &amp; Averages</t>
  </si>
  <si>
    <t>North Butler</t>
  </si>
  <si>
    <t>IKM-Manning</t>
  </si>
  <si>
    <t>East Mills</t>
  </si>
  <si>
    <t>Central Springs</t>
  </si>
  <si>
    <t>West Fork CSD</t>
  </si>
  <si>
    <t>East Sac County</t>
  </si>
  <si>
    <t xml:space="preserve">CAM </t>
  </si>
  <si>
    <t>(cert less</t>
  </si>
  <si>
    <t>share time)</t>
  </si>
  <si>
    <t>Easton Valley</t>
  </si>
  <si>
    <t>Maple Valley-Anthon Oto</t>
  </si>
  <si>
    <t>Approx.</t>
  </si>
  <si>
    <t>Dist. Sq.</t>
  </si>
  <si>
    <t>transportation of open-enrolled students, additional students enrolling after the official count date, and non-public students.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</si>
  <si>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 Several districts reported a larger number of students riding the buses than are enrolled in the school.  This is accounted for due to </t>
    </r>
  </si>
  <si>
    <t>2014-2015 Annual Transportation Data for Iowa Public Schools</t>
  </si>
  <si>
    <t>Revised 12/23/15</t>
  </si>
  <si>
    <t>South Central Calhoun</t>
  </si>
  <si>
    <t>Sumner-Fredericksburg</t>
  </si>
  <si>
    <t>Greene County</t>
  </si>
  <si>
    <t>Exira-Elk Horn-Kimballton</t>
  </si>
  <si>
    <t>North Union</t>
  </si>
  <si>
    <t>Clarion-Goldfield-Dows</t>
  </si>
  <si>
    <t>$ &gt; average</t>
  </si>
  <si>
    <t>per pupil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</si>
</sst>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#,##0.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0" xfId="56" applyFont="1" applyBorder="1" applyAlignment="1">
      <alignment vertical="top"/>
      <protection/>
    </xf>
    <xf numFmtId="0" fontId="5" fillId="0" borderId="11" xfId="55" applyNumberFormat="1" applyFont="1" applyBorder="1" quotePrefix="1">
      <alignment/>
      <protection/>
    </xf>
    <xf numFmtId="0" fontId="6" fillId="0" borderId="12" xfId="55" applyNumberFormat="1" applyFont="1" applyBorder="1" quotePrefix="1">
      <alignment/>
      <protection/>
    </xf>
    <xf numFmtId="0" fontId="6" fillId="0" borderId="13" xfId="55" applyNumberFormat="1" applyFont="1" applyBorder="1" quotePrefix="1">
      <alignment/>
      <protection/>
    </xf>
    <xf numFmtId="0" fontId="7" fillId="0" borderId="14" xfId="55" applyFont="1" applyBorder="1">
      <alignment/>
      <protection/>
    </xf>
    <xf numFmtId="0" fontId="4" fillId="0" borderId="15" xfId="55" applyFont="1" applyBorder="1">
      <alignment/>
      <protection/>
    </xf>
    <xf numFmtId="0" fontId="8" fillId="0" borderId="16" xfId="55" applyFont="1" applyBorder="1" applyAlignment="1">
      <alignment horizontal="center"/>
      <protection/>
    </xf>
    <xf numFmtId="0" fontId="4" fillId="0" borderId="17" xfId="55" applyFont="1" applyBorder="1">
      <alignment/>
      <protection/>
    </xf>
    <xf numFmtId="0" fontId="8" fillId="0" borderId="18" xfId="55" applyFont="1" applyBorder="1" applyAlignment="1">
      <alignment horizontal="center"/>
      <protection/>
    </xf>
    <xf numFmtId="165" fontId="3" fillId="0" borderId="0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0" fontId="0" fillId="0" borderId="0" xfId="0" applyBorder="1" applyAlignment="1">
      <alignment/>
    </xf>
    <xf numFmtId="0" fontId="4" fillId="0" borderId="19" xfId="55" applyFont="1" applyBorder="1">
      <alignment/>
      <protection/>
    </xf>
    <xf numFmtId="0" fontId="38" fillId="0" borderId="0" xfId="56" applyBorder="1" applyAlignme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38" fillId="0" borderId="0" xfId="56" applyNumberFormat="1" applyBorder="1" applyAlignment="1">
      <alignment/>
      <protection/>
    </xf>
    <xf numFmtId="165" fontId="38" fillId="0" borderId="0" xfId="56" applyNumberFormat="1" applyBorder="1" applyAlignment="1">
      <alignment horizontal="right"/>
      <protection/>
    </xf>
    <xf numFmtId="165" fontId="6" fillId="0" borderId="12" xfId="55" applyNumberFormat="1" applyFont="1" applyBorder="1" quotePrefix="1">
      <alignment/>
      <protection/>
    </xf>
    <xf numFmtId="165" fontId="8" fillId="0" borderId="16" xfId="55" applyNumberFormat="1" applyFont="1" applyBorder="1" applyAlignment="1">
      <alignment horizontal="center"/>
      <protection/>
    </xf>
    <xf numFmtId="165" fontId="8" fillId="0" borderId="18" xfId="55" applyNumberFormat="1" applyFont="1" applyBorder="1" applyAlignment="1">
      <alignment horizontal="center"/>
      <protection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9" fillId="0" borderId="10" xfId="0" applyNumberFormat="1" applyFont="1" applyBorder="1" applyAlignment="1" quotePrefix="1">
      <alignment/>
    </xf>
    <xf numFmtId="0" fontId="0" fillId="0" borderId="20" xfId="56" applyFont="1" applyBorder="1" applyAlignment="1">
      <alignment/>
      <protection/>
    </xf>
    <xf numFmtId="166" fontId="9" fillId="0" borderId="20" xfId="0" applyNumberFormat="1" applyFont="1" applyBorder="1" applyAlignment="1" quotePrefix="1">
      <alignment/>
    </xf>
    <xf numFmtId="165" fontId="0" fillId="0" borderId="20" xfId="56" applyNumberFormat="1" applyFont="1" applyBorder="1" applyAlignment="1">
      <alignment/>
      <protection/>
    </xf>
    <xf numFmtId="0" fontId="43" fillId="0" borderId="20" xfId="56" applyFont="1" applyBorder="1" applyAlignment="1">
      <alignment vertical="top"/>
      <protection/>
    </xf>
    <xf numFmtId="0" fontId="8" fillId="0" borderId="11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165" fontId="8" fillId="0" borderId="21" xfId="55" applyNumberFormat="1" applyFont="1" applyBorder="1" applyAlignment="1">
      <alignment horizontal="center"/>
      <protection/>
    </xf>
    <xf numFmtId="165" fontId="0" fillId="0" borderId="2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3" fontId="6" fillId="0" borderId="12" xfId="55" applyNumberFormat="1" applyFont="1" applyBorder="1" quotePrefix="1">
      <alignment/>
      <protection/>
    </xf>
    <xf numFmtId="3" fontId="8" fillId="0" borderId="16" xfId="55" applyNumberFormat="1" applyFont="1" applyBorder="1" applyAlignment="1">
      <alignment horizontal="center"/>
      <protection/>
    </xf>
    <xf numFmtId="3" fontId="8" fillId="0" borderId="18" xfId="55" applyNumberFormat="1" applyFont="1" applyBorder="1" applyAlignment="1">
      <alignment horizontal="center"/>
      <protection/>
    </xf>
    <xf numFmtId="3" fontId="8" fillId="0" borderId="21" xfId="55" applyNumberFormat="1" applyFont="1" applyBorder="1" applyAlignment="1">
      <alignment horizontal="center"/>
      <protection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56" applyNumberFormat="1" applyFont="1" applyBorder="1" applyAlignment="1">
      <alignment/>
      <protection/>
    </xf>
    <xf numFmtId="0" fontId="0" fillId="0" borderId="10" xfId="56" applyFont="1" applyBorder="1" applyAlignment="1">
      <alignment/>
      <protection/>
    </xf>
    <xf numFmtId="3" fontId="0" fillId="0" borderId="0" xfId="0" applyNumberFormat="1" applyBorder="1" applyAlignment="1">
      <alignment horizontal="right"/>
    </xf>
    <xf numFmtId="0" fontId="0" fillId="0" borderId="22" xfId="56" applyFont="1" applyBorder="1" applyAlignment="1">
      <alignment/>
      <protection/>
    </xf>
    <xf numFmtId="166" fontId="0" fillId="0" borderId="22" xfId="0" applyNumberFormat="1" applyBorder="1" applyAlignment="1">
      <alignment/>
    </xf>
    <xf numFmtId="166" fontId="9" fillId="0" borderId="22" xfId="0" applyNumberFormat="1" applyFont="1" applyBorder="1" applyAlignment="1" quotePrefix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43" fillId="0" borderId="22" xfId="56" applyFont="1" applyBorder="1" applyAlignment="1">
      <alignment vertical="top"/>
      <protection/>
    </xf>
    <xf numFmtId="0" fontId="41" fillId="0" borderId="23" xfId="56" applyFont="1" applyBorder="1" applyAlignment="1">
      <alignment/>
      <protection/>
    </xf>
    <xf numFmtId="3" fontId="0" fillId="0" borderId="24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56" applyNumberFormat="1" applyFont="1" applyBorder="1" applyAlignment="1">
      <alignment horizontal="right"/>
      <protection/>
    </xf>
    <xf numFmtId="3" fontId="0" fillId="0" borderId="25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10" xfId="56" applyFont="1" applyBorder="1" applyAlignment="1">
      <alignment/>
      <protection/>
    </xf>
    <xf numFmtId="169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6"/>
  <sheetViews>
    <sheetView tabSelected="1" workbookViewId="0" topLeftCell="A1">
      <pane ySplit="4" topLeftCell="A5" activePane="bottomLeft" state="frozen"/>
      <selection pane="topLeft" activeCell="A1" sqref="A1"/>
      <selection pane="bottomLeft" activeCell="K347" sqref="A1:K347"/>
    </sheetView>
  </sheetViews>
  <sheetFormatPr defaultColWidth="9.140625" defaultRowHeight="15"/>
  <cols>
    <col min="1" max="1" width="5.00390625" style="0" customWidth="1"/>
    <col min="2" max="2" width="24.421875" style="0" bestFit="1" customWidth="1"/>
    <col min="3" max="3" width="9.57421875" style="0" customWidth="1"/>
    <col min="4" max="4" width="10.8515625" style="43" bestFit="1" customWidth="1"/>
    <col min="5" max="5" width="10.00390625" style="43" customWidth="1"/>
    <col min="6" max="6" width="15.00390625" style="22" customWidth="1"/>
    <col min="7" max="7" width="11.00390625" style="0" bestFit="1" customWidth="1"/>
    <col min="8" max="8" width="11.00390625" style="22" bestFit="1" customWidth="1"/>
    <col min="10" max="10" width="9.00390625" style="22" customWidth="1"/>
    <col min="11" max="11" width="8.00390625" style="0" customWidth="1"/>
    <col min="13" max="13" width="11.8515625" style="0" bestFit="1" customWidth="1"/>
  </cols>
  <sheetData>
    <row r="1" spans="1:11" ht="20.25" thickBot="1">
      <c r="A1" s="2" t="s">
        <v>357</v>
      </c>
      <c r="B1" s="3"/>
      <c r="C1" s="3"/>
      <c r="D1" s="37"/>
      <c r="E1" s="37"/>
      <c r="F1" s="19"/>
      <c r="G1" s="3"/>
      <c r="H1" s="19"/>
      <c r="I1" s="3"/>
      <c r="J1" s="19"/>
      <c r="K1" s="4"/>
    </row>
    <row r="2" spans="1:11" ht="14.25">
      <c r="A2" s="5" t="s">
        <v>358</v>
      </c>
      <c r="B2" s="6"/>
      <c r="C2" s="7" t="s">
        <v>0</v>
      </c>
      <c r="D2" s="38"/>
      <c r="E2" s="38" t="s">
        <v>1</v>
      </c>
      <c r="F2" s="20" t="s">
        <v>2</v>
      </c>
      <c r="G2" s="7" t="s">
        <v>3</v>
      </c>
      <c r="H2" s="20" t="s">
        <v>4</v>
      </c>
      <c r="I2" s="7" t="s">
        <v>4</v>
      </c>
      <c r="J2" s="20" t="s">
        <v>4</v>
      </c>
      <c r="K2" s="7" t="s">
        <v>353</v>
      </c>
    </row>
    <row r="3" spans="1:13" ht="14.25" thickBot="1">
      <c r="A3" s="13"/>
      <c r="B3" s="8"/>
      <c r="C3" s="9" t="s">
        <v>349</v>
      </c>
      <c r="D3" s="39" t="s">
        <v>5</v>
      </c>
      <c r="E3" s="39" t="s">
        <v>6</v>
      </c>
      <c r="F3" s="21" t="s">
        <v>7</v>
      </c>
      <c r="G3" s="9" t="s">
        <v>8</v>
      </c>
      <c r="H3" s="21" t="s">
        <v>9</v>
      </c>
      <c r="I3" s="9" t="s">
        <v>9</v>
      </c>
      <c r="J3" s="21" t="s">
        <v>16</v>
      </c>
      <c r="K3" s="9" t="s">
        <v>354</v>
      </c>
      <c r="M3" t="s">
        <v>365</v>
      </c>
    </row>
    <row r="4" spans="1:13" ht="14.25" thickBot="1">
      <c r="A4" s="30" t="s">
        <v>10</v>
      </c>
      <c r="B4" s="31" t="s">
        <v>11</v>
      </c>
      <c r="C4" s="32" t="s">
        <v>350</v>
      </c>
      <c r="D4" s="40" t="s">
        <v>12</v>
      </c>
      <c r="E4" s="40" t="s">
        <v>12</v>
      </c>
      <c r="F4" s="33" t="s">
        <v>13</v>
      </c>
      <c r="G4" s="32" t="s">
        <v>14</v>
      </c>
      <c r="H4" s="33" t="s">
        <v>14</v>
      </c>
      <c r="I4" s="32" t="s">
        <v>15</v>
      </c>
      <c r="J4" s="33" t="s">
        <v>17</v>
      </c>
      <c r="K4" s="32" t="s">
        <v>12</v>
      </c>
      <c r="M4" t="s">
        <v>366</v>
      </c>
    </row>
    <row r="5" spans="1:13" ht="14.25">
      <c r="A5" s="26">
        <v>6937</v>
      </c>
      <c r="B5" s="26" t="s">
        <v>321</v>
      </c>
      <c r="C5" s="60">
        <v>465.5</v>
      </c>
      <c r="D5" s="27">
        <v>4771</v>
      </c>
      <c r="E5" s="41">
        <v>18820</v>
      </c>
      <c r="F5" s="34">
        <v>26916.55</v>
      </c>
      <c r="G5" s="41">
        <v>9</v>
      </c>
      <c r="H5" s="34">
        <v>2990.73</v>
      </c>
      <c r="I5" s="28">
        <f>F5/C5</f>
        <v>57.822878625134265</v>
      </c>
      <c r="J5" s="34">
        <v>5.65</v>
      </c>
      <c r="K5" s="29">
        <v>2</v>
      </c>
      <c r="M5" s="62">
        <f>(I5-314.13)*C5</f>
        <v>-119310.96500000001</v>
      </c>
    </row>
    <row r="6" spans="1:13" ht="14.25">
      <c r="A6" s="47">
        <v>621</v>
      </c>
      <c r="B6" s="47" t="s">
        <v>49</v>
      </c>
      <c r="C6" s="36">
        <v>3983.3</v>
      </c>
      <c r="D6" s="25">
        <v>59100</v>
      </c>
      <c r="E6" s="42">
        <v>81109</v>
      </c>
      <c r="F6" s="35">
        <v>373577.39</v>
      </c>
      <c r="G6" s="42">
        <v>1060</v>
      </c>
      <c r="H6" s="35">
        <v>352.43</v>
      </c>
      <c r="I6" s="28">
        <f>F6/C6</f>
        <v>93.78590364772927</v>
      </c>
      <c r="J6" s="35">
        <v>6.32</v>
      </c>
      <c r="K6" s="1">
        <v>9</v>
      </c>
      <c r="M6" s="62">
        <f>(I6-314.13)*C6</f>
        <v>-877696.639</v>
      </c>
    </row>
    <row r="7" spans="1:13" ht="14.25">
      <c r="A7" s="47">
        <v>3312</v>
      </c>
      <c r="B7" s="47" t="s">
        <v>167</v>
      </c>
      <c r="C7" s="36">
        <v>1963.7</v>
      </c>
      <c r="D7" s="25">
        <v>47722</v>
      </c>
      <c r="E7" s="42">
        <v>62502</v>
      </c>
      <c r="F7" s="35">
        <v>213752.29</v>
      </c>
      <c r="G7" s="42">
        <v>736</v>
      </c>
      <c r="H7" s="35">
        <v>290.42</v>
      </c>
      <c r="I7" s="28">
        <f>F7/C7</f>
        <v>108.85180526557009</v>
      </c>
      <c r="J7" s="35">
        <v>4.47</v>
      </c>
      <c r="K7" s="1">
        <v>47</v>
      </c>
      <c r="M7" s="62">
        <f>(I7-314.13)*C7</f>
        <v>-403104.791</v>
      </c>
    </row>
    <row r="8" spans="1:13" ht="14.25">
      <c r="A8" s="47">
        <v>4086</v>
      </c>
      <c r="B8" s="47" t="s">
        <v>191</v>
      </c>
      <c r="C8" s="36">
        <v>1935.1000000000001</v>
      </c>
      <c r="D8" s="25">
        <v>45665</v>
      </c>
      <c r="E8" s="42">
        <v>39602</v>
      </c>
      <c r="F8" s="35">
        <v>212179.18</v>
      </c>
      <c r="G8" s="42">
        <v>432</v>
      </c>
      <c r="H8" s="35">
        <v>491.16</v>
      </c>
      <c r="I8" s="28">
        <f>F8/C8</f>
        <v>109.64765645186294</v>
      </c>
      <c r="J8" s="35">
        <v>4.65</v>
      </c>
      <c r="K8" s="1">
        <v>4</v>
      </c>
      <c r="M8" s="62">
        <f>(I8-314.13)*C8</f>
        <v>-395693.78300000005</v>
      </c>
    </row>
    <row r="9" spans="1:13" ht="14.25">
      <c r="A9" s="47">
        <v>729</v>
      </c>
      <c r="B9" s="47" t="s">
        <v>52</v>
      </c>
      <c r="C9" s="36">
        <v>2091.6000000000004</v>
      </c>
      <c r="D9" s="25">
        <v>54992</v>
      </c>
      <c r="E9" s="42">
        <v>44406</v>
      </c>
      <c r="F9" s="35">
        <v>297717.27</v>
      </c>
      <c r="G9" s="42">
        <v>832.9</v>
      </c>
      <c r="H9" s="35">
        <v>357.45</v>
      </c>
      <c r="I9" s="28">
        <f>F9/C9</f>
        <v>142.33948651749856</v>
      </c>
      <c r="J9" s="35">
        <v>5.42</v>
      </c>
      <c r="K9" s="1">
        <v>66</v>
      </c>
      <c r="M9" s="62">
        <f>(I9-314.13)*C9</f>
        <v>-359317.03800000006</v>
      </c>
    </row>
    <row r="10" spans="1:13" ht="14.25">
      <c r="A10" s="47">
        <v>6039</v>
      </c>
      <c r="B10" s="47" t="s">
        <v>273</v>
      </c>
      <c r="C10" s="36">
        <v>14310.1</v>
      </c>
      <c r="D10" s="25">
        <v>385460</v>
      </c>
      <c r="E10" s="42">
        <v>430849</v>
      </c>
      <c r="F10" s="35">
        <v>2234091.09</v>
      </c>
      <c r="G10" s="42">
        <v>4271</v>
      </c>
      <c r="H10" s="35">
        <v>523.08</v>
      </c>
      <c r="I10" s="28">
        <f>F10/C10</f>
        <v>156.11987966541113</v>
      </c>
      <c r="J10" s="35">
        <v>5.8</v>
      </c>
      <c r="K10" s="1">
        <v>64</v>
      </c>
      <c r="M10" s="62">
        <f>(I10-314.13)*C10</f>
        <v>-2261140.623</v>
      </c>
    </row>
    <row r="11" spans="1:13" ht="14.25">
      <c r="A11" s="47">
        <v>2124</v>
      </c>
      <c r="B11" s="47" t="s">
        <v>122</v>
      </c>
      <c r="C11" s="36">
        <v>1390.5</v>
      </c>
      <c r="D11" s="25">
        <v>102373</v>
      </c>
      <c r="E11" s="42">
        <v>47857</v>
      </c>
      <c r="F11" s="35">
        <v>227851.61</v>
      </c>
      <c r="G11" s="42">
        <v>510</v>
      </c>
      <c r="H11" s="35">
        <v>446.77</v>
      </c>
      <c r="I11" s="28">
        <f>F11/C11</f>
        <v>163.8630780294858</v>
      </c>
      <c r="J11" s="35">
        <v>2.22</v>
      </c>
      <c r="K11" s="1">
        <v>220</v>
      </c>
      <c r="M11" s="62">
        <f>(I11-314.13)*C11</f>
        <v>-208946.155</v>
      </c>
    </row>
    <row r="12" spans="1:13" ht="14.25">
      <c r="A12" s="47">
        <v>4797</v>
      </c>
      <c r="B12" s="47" t="s">
        <v>230</v>
      </c>
      <c r="C12" s="36">
        <v>2558.9</v>
      </c>
      <c r="D12" s="25">
        <v>78951</v>
      </c>
      <c r="E12" s="42">
        <v>49539</v>
      </c>
      <c r="F12" s="35">
        <v>429129.14</v>
      </c>
      <c r="G12" s="42">
        <v>1259</v>
      </c>
      <c r="H12" s="35">
        <v>340.85</v>
      </c>
      <c r="I12" s="28">
        <f>F12/C12</f>
        <v>167.7006291765993</v>
      </c>
      <c r="J12" s="35">
        <v>5.44</v>
      </c>
      <c r="K12" s="1">
        <v>50</v>
      </c>
      <c r="M12" s="62">
        <f>(I12-314.13)*C12</f>
        <v>-374698.117</v>
      </c>
    </row>
    <row r="13" spans="1:13" ht="14.25">
      <c r="A13" s="47">
        <v>6975</v>
      </c>
      <c r="B13" s="47" t="s">
        <v>327</v>
      </c>
      <c r="C13" s="36">
        <v>1229.6</v>
      </c>
      <c r="D13" s="25">
        <v>76935</v>
      </c>
      <c r="E13" s="42">
        <v>38106</v>
      </c>
      <c r="F13" s="35">
        <v>207484.28</v>
      </c>
      <c r="G13" s="42">
        <v>278.2</v>
      </c>
      <c r="H13" s="35">
        <v>745.81</v>
      </c>
      <c r="I13" s="28">
        <f>F13/C13</f>
        <v>168.74128171763175</v>
      </c>
      <c r="J13" s="35">
        <v>2.69</v>
      </c>
      <c r="K13" s="1">
        <v>148</v>
      </c>
      <c r="M13" s="62">
        <f>(I13-314.13)*C13</f>
        <v>-178769.968</v>
      </c>
    </row>
    <row r="14" spans="1:13" ht="14.25">
      <c r="A14" s="47">
        <v>1737</v>
      </c>
      <c r="B14" s="47" t="s">
        <v>103</v>
      </c>
      <c r="C14" s="36">
        <v>32391.1</v>
      </c>
      <c r="D14" s="25">
        <v>752900</v>
      </c>
      <c r="E14" s="42">
        <v>892175</v>
      </c>
      <c r="F14" s="35">
        <v>5473543.04</v>
      </c>
      <c r="G14" s="42">
        <v>9999.8</v>
      </c>
      <c r="H14" s="35">
        <v>547.37</v>
      </c>
      <c r="I14" s="28">
        <f>F14/C14</f>
        <v>168.98293173124716</v>
      </c>
      <c r="J14" s="35">
        <v>7.28</v>
      </c>
      <c r="K14" s="1">
        <v>84</v>
      </c>
      <c r="M14" s="62">
        <f>(I14-314.13)*C14</f>
        <v>-4701473.203</v>
      </c>
    </row>
    <row r="15" spans="1:13" ht="14.25">
      <c r="A15" s="47">
        <v>1095</v>
      </c>
      <c r="B15" s="47" t="s">
        <v>73</v>
      </c>
      <c r="C15" s="36">
        <v>723.5</v>
      </c>
      <c r="D15" s="25">
        <v>57973</v>
      </c>
      <c r="E15" s="42">
        <v>25087</v>
      </c>
      <c r="F15" s="35">
        <v>122728.21</v>
      </c>
      <c r="G15" s="42">
        <v>169.8</v>
      </c>
      <c r="H15" s="35">
        <v>722.78</v>
      </c>
      <c r="I15" s="28">
        <f>F15/C15</f>
        <v>169.63125086385625</v>
      </c>
      <c r="J15" s="35">
        <v>2.12</v>
      </c>
      <c r="K15" s="1">
        <v>164</v>
      </c>
      <c r="M15" s="62">
        <f>(I15-314.13)*C15</f>
        <v>-104544.845</v>
      </c>
    </row>
    <row r="16" spans="1:13" ht="14.25">
      <c r="A16" s="47">
        <v>936</v>
      </c>
      <c r="B16" s="47" t="s">
        <v>60</v>
      </c>
      <c r="C16" s="36">
        <v>871.2</v>
      </c>
      <c r="D16" s="25">
        <v>36498</v>
      </c>
      <c r="E16" s="42">
        <v>35808</v>
      </c>
      <c r="F16" s="35">
        <v>150585.14</v>
      </c>
      <c r="G16" s="42">
        <v>285.4</v>
      </c>
      <c r="H16" s="35">
        <v>527.63</v>
      </c>
      <c r="I16" s="28">
        <f>F16/C16</f>
        <v>172.84795684113865</v>
      </c>
      <c r="J16" s="35">
        <v>4.13</v>
      </c>
      <c r="K16" s="1">
        <v>35</v>
      </c>
      <c r="M16" s="62">
        <f>(I16-314.13)*C16</f>
        <v>-123084.91600000001</v>
      </c>
    </row>
    <row r="17" spans="1:13" ht="14.25">
      <c r="A17" s="47">
        <v>4437</v>
      </c>
      <c r="B17" s="47" t="s">
        <v>202</v>
      </c>
      <c r="C17" s="36">
        <v>526.3</v>
      </c>
      <c r="D17" s="25">
        <v>40633</v>
      </c>
      <c r="E17" s="42">
        <v>45920</v>
      </c>
      <c r="F17" s="35">
        <v>91422.13</v>
      </c>
      <c r="G17" s="42">
        <v>189</v>
      </c>
      <c r="H17" s="35">
        <v>483.71</v>
      </c>
      <c r="I17" s="28">
        <f>F17/C17</f>
        <v>173.70725821774656</v>
      </c>
      <c r="J17" s="35">
        <v>2.25</v>
      </c>
      <c r="K17" s="1">
        <v>140</v>
      </c>
      <c r="M17" s="62">
        <f>(I17-314.13)*C17</f>
        <v>-73904.48899999997</v>
      </c>
    </row>
    <row r="18" spans="1:13" ht="14.25">
      <c r="A18" s="47">
        <v>1278</v>
      </c>
      <c r="B18" s="47" t="s">
        <v>84</v>
      </c>
      <c r="C18" s="36">
        <v>3833.6</v>
      </c>
      <c r="D18" s="25">
        <v>155890</v>
      </c>
      <c r="E18" s="42">
        <v>170769</v>
      </c>
      <c r="F18" s="35">
        <v>676492.88</v>
      </c>
      <c r="G18" s="42">
        <v>845</v>
      </c>
      <c r="H18" s="35">
        <v>800.58</v>
      </c>
      <c r="I18" s="28">
        <f>F18/C18</f>
        <v>176.46412771285478</v>
      </c>
      <c r="J18" s="35">
        <v>4.33</v>
      </c>
      <c r="K18" s="1">
        <v>18</v>
      </c>
      <c r="M18" s="62">
        <f>(I18-314.13)*C18</f>
        <v>-527755.8879999999</v>
      </c>
    </row>
    <row r="19" spans="1:13" ht="14.25">
      <c r="A19" s="47">
        <v>5184</v>
      </c>
      <c r="B19" s="47" t="s">
        <v>245</v>
      </c>
      <c r="C19" s="36">
        <v>1829.2</v>
      </c>
      <c r="D19" s="25">
        <v>65814</v>
      </c>
      <c r="E19" s="42">
        <v>62127</v>
      </c>
      <c r="F19" s="35">
        <v>329491.31</v>
      </c>
      <c r="G19" s="42">
        <v>578.6</v>
      </c>
      <c r="H19" s="35">
        <v>569.46</v>
      </c>
      <c r="I19" s="28">
        <f>F19/C19</f>
        <v>180.12864093592827</v>
      </c>
      <c r="J19" s="35">
        <v>5</v>
      </c>
      <c r="K19" s="1">
        <v>123</v>
      </c>
      <c r="M19" s="62">
        <f>(I19-314.13)*C19</f>
        <v>-245115.286</v>
      </c>
    </row>
    <row r="20" spans="1:13" ht="14.25">
      <c r="A20" s="47">
        <v>6219</v>
      </c>
      <c r="B20" s="47" t="s">
        <v>288</v>
      </c>
      <c r="C20" s="36">
        <v>2261.6</v>
      </c>
      <c r="D20" s="25">
        <v>94232</v>
      </c>
      <c r="E20" s="42">
        <v>56344</v>
      </c>
      <c r="F20" s="35">
        <v>422033.41</v>
      </c>
      <c r="G20" s="42">
        <v>1382</v>
      </c>
      <c r="H20" s="35">
        <v>305.38</v>
      </c>
      <c r="I20" s="28">
        <f>F20/C20</f>
        <v>186.60833480721612</v>
      </c>
      <c r="J20" s="35">
        <v>4.48</v>
      </c>
      <c r="K20" s="1">
        <v>85</v>
      </c>
      <c r="M20" s="62">
        <f>(I20-314.13)*C20</f>
        <v>-288402.99799999996</v>
      </c>
    </row>
    <row r="21" spans="1:13" ht="14.25">
      <c r="A21" s="47">
        <v>1215</v>
      </c>
      <c r="B21" s="47" t="s">
        <v>80</v>
      </c>
      <c r="C21" s="36">
        <v>343</v>
      </c>
      <c r="D21" s="25">
        <v>19968</v>
      </c>
      <c r="E21" s="42">
        <v>10093</v>
      </c>
      <c r="F21" s="35">
        <v>64149.98</v>
      </c>
      <c r="G21" s="42">
        <v>54.5</v>
      </c>
      <c r="H21" s="35">
        <v>1177.06</v>
      </c>
      <c r="I21" s="28">
        <f>F21/C21</f>
        <v>187.0261807580175</v>
      </c>
      <c r="J21" s="35">
        <v>3.22</v>
      </c>
      <c r="K21" s="1">
        <v>63</v>
      </c>
      <c r="M21" s="62">
        <f>(I21-314.13)*C21</f>
        <v>-43596.61</v>
      </c>
    </row>
    <row r="22" spans="1:13" ht="14.25">
      <c r="A22" s="47">
        <v>4617</v>
      </c>
      <c r="B22" s="61" t="s">
        <v>214</v>
      </c>
      <c r="C22" s="36">
        <v>1572.6</v>
      </c>
      <c r="D22" s="25">
        <v>78273</v>
      </c>
      <c r="E22" s="42">
        <v>36006</v>
      </c>
      <c r="F22" s="35">
        <v>296215.82</v>
      </c>
      <c r="G22" s="42">
        <v>776.1</v>
      </c>
      <c r="H22" s="35">
        <v>381.67</v>
      </c>
      <c r="I22" s="28">
        <f>F22/C22</f>
        <v>188.36056212641486</v>
      </c>
      <c r="J22" s="35">
        <v>3.78</v>
      </c>
      <c r="K22" s="1">
        <v>118</v>
      </c>
      <c r="M22" s="62">
        <f>(I22-314.13)*C22</f>
        <v>-197785.01799999998</v>
      </c>
    </row>
    <row r="23" spans="1:13" ht="14.25">
      <c r="A23" s="47">
        <v>882</v>
      </c>
      <c r="B23" s="47" t="s">
        <v>57</v>
      </c>
      <c r="C23" s="36">
        <v>4592.7</v>
      </c>
      <c r="D23" s="25">
        <v>240545</v>
      </c>
      <c r="E23" s="42">
        <v>132791</v>
      </c>
      <c r="F23" s="35">
        <v>865318.22</v>
      </c>
      <c r="G23" s="42">
        <v>1439</v>
      </c>
      <c r="H23" s="35">
        <v>601.33</v>
      </c>
      <c r="I23" s="28">
        <f>F23/C23</f>
        <v>188.41165763058768</v>
      </c>
      <c r="J23" s="35">
        <v>3.59</v>
      </c>
      <c r="K23" s="1">
        <v>70</v>
      </c>
      <c r="M23" s="62">
        <f>(I23-314.13)*C23</f>
        <v>-577386.6309999999</v>
      </c>
    </row>
    <row r="24" spans="1:13" ht="14.25">
      <c r="A24" s="47">
        <v>3942</v>
      </c>
      <c r="B24" s="47" t="s">
        <v>186</v>
      </c>
      <c r="C24" s="36">
        <v>676.4</v>
      </c>
      <c r="D24" s="25">
        <v>22586</v>
      </c>
      <c r="E24" s="42">
        <v>13972</v>
      </c>
      <c r="F24" s="35">
        <v>128225.85</v>
      </c>
      <c r="G24" s="42">
        <v>205</v>
      </c>
      <c r="H24" s="35">
        <v>625.49</v>
      </c>
      <c r="I24" s="28">
        <f>F24/C24</f>
        <v>189.57103784742756</v>
      </c>
      <c r="J24" s="35">
        <v>5.68</v>
      </c>
      <c r="K24" s="1">
        <v>43</v>
      </c>
      <c r="M24" s="62">
        <f>(I24-314.13)*C24</f>
        <v>-84251.68199999999</v>
      </c>
    </row>
    <row r="25" spans="1:13" ht="14.25">
      <c r="A25" s="47">
        <v>4581</v>
      </c>
      <c r="B25" s="47" t="s">
        <v>212</v>
      </c>
      <c r="C25" s="36">
        <v>5328.4</v>
      </c>
      <c r="D25" s="25">
        <v>219186</v>
      </c>
      <c r="E25" s="42">
        <v>153179</v>
      </c>
      <c r="F25" s="35">
        <v>1039914.68</v>
      </c>
      <c r="G25" s="42">
        <v>1871.2</v>
      </c>
      <c r="H25" s="35">
        <v>555.75</v>
      </c>
      <c r="I25" s="28">
        <f>F25/C25</f>
        <v>195.16452968996325</v>
      </c>
      <c r="J25" s="35">
        <v>4.75</v>
      </c>
      <c r="K25" s="1">
        <v>229</v>
      </c>
      <c r="M25" s="62">
        <f>(I25-314.13)*C25</f>
        <v>-633895.6119999997</v>
      </c>
    </row>
    <row r="26" spans="1:13" ht="14.25">
      <c r="A26" s="47">
        <v>2313</v>
      </c>
      <c r="B26" s="47" t="s">
        <v>126</v>
      </c>
      <c r="C26" s="36">
        <v>3763.7</v>
      </c>
      <c r="D26" s="25">
        <v>175517</v>
      </c>
      <c r="E26" s="42">
        <v>124408</v>
      </c>
      <c r="F26" s="35">
        <v>738270.97</v>
      </c>
      <c r="G26" s="42">
        <v>1300.8</v>
      </c>
      <c r="H26" s="35">
        <v>567.55</v>
      </c>
      <c r="I26" s="28">
        <f>F26/C26</f>
        <v>196.1556367404416</v>
      </c>
      <c r="J26" s="35">
        <v>4.2</v>
      </c>
      <c r="K26" s="1">
        <v>160</v>
      </c>
      <c r="M26" s="62">
        <f>(I26-314.13)*C26</f>
        <v>-444020.1109999999</v>
      </c>
    </row>
    <row r="27" spans="1:13" ht="14.25">
      <c r="A27" s="47">
        <v>1197</v>
      </c>
      <c r="B27" s="47" t="s">
        <v>78</v>
      </c>
      <c r="C27" s="36">
        <v>927</v>
      </c>
      <c r="D27" s="25">
        <v>76569</v>
      </c>
      <c r="E27" s="42">
        <v>35756</v>
      </c>
      <c r="F27" s="35">
        <v>181965.01</v>
      </c>
      <c r="G27" s="42">
        <v>371.9</v>
      </c>
      <c r="H27" s="35">
        <v>489.28</v>
      </c>
      <c r="I27" s="28">
        <f>F27/C27</f>
        <v>196.29450916936355</v>
      </c>
      <c r="J27" s="35">
        <v>2.38</v>
      </c>
      <c r="K27" s="1">
        <v>165</v>
      </c>
      <c r="M27" s="62">
        <f>(I27-314.13)*C27</f>
        <v>-109233.49999999999</v>
      </c>
    </row>
    <row r="28" spans="1:13" ht="14.25">
      <c r="A28" s="47">
        <v>7038</v>
      </c>
      <c r="B28" s="47" t="s">
        <v>335</v>
      </c>
      <c r="C28" s="36">
        <v>775.9</v>
      </c>
      <c r="D28" s="25">
        <v>45156</v>
      </c>
      <c r="E28" s="42">
        <v>35753</v>
      </c>
      <c r="F28" s="35">
        <v>153443.09</v>
      </c>
      <c r="G28" s="42">
        <v>216.5</v>
      </c>
      <c r="H28" s="35">
        <v>708.74</v>
      </c>
      <c r="I28" s="28">
        <f>F28/C28</f>
        <v>197.76142544142286</v>
      </c>
      <c r="J28" s="35">
        <v>3.39</v>
      </c>
      <c r="K28" s="1">
        <v>97</v>
      </c>
      <c r="M28" s="62">
        <f>(I28-314.13)*C28</f>
        <v>-90290.377</v>
      </c>
    </row>
    <row r="29" spans="1:13" ht="14.25">
      <c r="A29" s="47">
        <v>5310</v>
      </c>
      <c r="B29" s="47" t="s">
        <v>249</v>
      </c>
      <c r="C29" s="36">
        <v>658</v>
      </c>
      <c r="D29" s="25">
        <v>56279</v>
      </c>
      <c r="E29" s="42">
        <v>27584</v>
      </c>
      <c r="F29" s="35">
        <v>130184.81</v>
      </c>
      <c r="G29" s="42">
        <v>220.2</v>
      </c>
      <c r="H29" s="35">
        <v>591.21</v>
      </c>
      <c r="I29" s="28">
        <f>F29/C29</f>
        <v>197.84925531914894</v>
      </c>
      <c r="J29" s="35">
        <v>2.31</v>
      </c>
      <c r="K29" s="1">
        <v>119</v>
      </c>
      <c r="M29" s="62">
        <f>(I29-314.13)*C29</f>
        <v>-76512.73</v>
      </c>
    </row>
    <row r="30" spans="1:13" ht="14.25">
      <c r="A30" s="47">
        <v>1719</v>
      </c>
      <c r="B30" s="47" t="s">
        <v>102</v>
      </c>
      <c r="C30" s="36">
        <v>695</v>
      </c>
      <c r="D30" s="25">
        <v>38947</v>
      </c>
      <c r="E30" s="42">
        <v>5963</v>
      </c>
      <c r="F30" s="35">
        <v>137778.91</v>
      </c>
      <c r="G30" s="42">
        <v>333</v>
      </c>
      <c r="H30" s="35">
        <v>413.75</v>
      </c>
      <c r="I30" s="28">
        <f>F30/C30</f>
        <v>198.24303597122304</v>
      </c>
      <c r="J30" s="35">
        <v>3.54</v>
      </c>
      <c r="K30" s="1">
        <v>57</v>
      </c>
      <c r="M30" s="62">
        <f>(I30-314.13)*C30</f>
        <v>-80541.43999999999</v>
      </c>
    </row>
    <row r="31" spans="1:13" ht="14.25">
      <c r="A31" s="47">
        <v>6579</v>
      </c>
      <c r="B31" s="47" t="s">
        <v>302</v>
      </c>
      <c r="C31" s="36">
        <v>3348.2</v>
      </c>
      <c r="D31" s="25">
        <v>91697</v>
      </c>
      <c r="E31" s="42">
        <v>56835</v>
      </c>
      <c r="F31" s="35">
        <v>684511.69</v>
      </c>
      <c r="G31" s="42">
        <v>1525</v>
      </c>
      <c r="H31" s="35">
        <v>448.86</v>
      </c>
      <c r="I31" s="28">
        <f>F31/C31</f>
        <v>204.44169703124066</v>
      </c>
      <c r="J31" s="35">
        <v>7.46</v>
      </c>
      <c r="K31" s="1">
        <v>6</v>
      </c>
      <c r="M31" s="62">
        <f>(I31-314.13)*C31</f>
        <v>-367258.376</v>
      </c>
    </row>
    <row r="32" spans="1:13" ht="14.25">
      <c r="A32" s="47">
        <v>5976</v>
      </c>
      <c r="B32" s="47" t="s">
        <v>267</v>
      </c>
      <c r="C32" s="36">
        <v>978.9</v>
      </c>
      <c r="D32" s="25">
        <v>56340</v>
      </c>
      <c r="E32" s="42">
        <v>35553</v>
      </c>
      <c r="F32" s="35">
        <v>200156.1</v>
      </c>
      <c r="G32" s="42">
        <v>870</v>
      </c>
      <c r="H32" s="35">
        <v>230.06</v>
      </c>
      <c r="I32" s="28">
        <f>F32/C32</f>
        <v>204.4704259883543</v>
      </c>
      <c r="J32" s="35">
        <v>3.55</v>
      </c>
      <c r="K32" s="1">
        <v>156</v>
      </c>
      <c r="M32" s="62">
        <f>(I32-314.13)*C32</f>
        <v>-107345.75699999997</v>
      </c>
    </row>
    <row r="33" spans="1:13" ht="14.25">
      <c r="A33" s="47">
        <v>1044</v>
      </c>
      <c r="B33" s="47" t="s">
        <v>64</v>
      </c>
      <c r="C33" s="36">
        <v>4903.6</v>
      </c>
      <c r="D33" s="25">
        <v>211050</v>
      </c>
      <c r="E33" s="42">
        <v>114505</v>
      </c>
      <c r="F33" s="35">
        <v>1005708.02</v>
      </c>
      <c r="G33" s="42">
        <v>2027.4</v>
      </c>
      <c r="H33" s="35">
        <v>496.06</v>
      </c>
      <c r="I33" s="28">
        <f>F33/C33</f>
        <v>205.09585202708215</v>
      </c>
      <c r="J33" s="35">
        <v>4.76</v>
      </c>
      <c r="K33" s="1">
        <v>61</v>
      </c>
      <c r="M33" s="62">
        <f>(I33-314.13)*C33</f>
        <v>-534659.848</v>
      </c>
    </row>
    <row r="34" spans="1:13" ht="14.25">
      <c r="A34" s="47">
        <v>3816</v>
      </c>
      <c r="B34" s="47" t="s">
        <v>182</v>
      </c>
      <c r="C34" s="36">
        <v>398.1</v>
      </c>
      <c r="D34" s="25">
        <v>38871</v>
      </c>
      <c r="E34" s="42">
        <v>19001</v>
      </c>
      <c r="F34" s="35">
        <v>82359.28</v>
      </c>
      <c r="G34" s="42">
        <v>112</v>
      </c>
      <c r="H34" s="35">
        <v>735.35</v>
      </c>
      <c r="I34" s="28">
        <f>F34/C34</f>
        <v>206.88088419994975</v>
      </c>
      <c r="J34" s="35">
        <v>2.12</v>
      </c>
      <c r="K34" s="1">
        <v>96</v>
      </c>
      <c r="M34" s="62">
        <f>(I34-314.13)*C34</f>
        <v>-42695.87300000001</v>
      </c>
    </row>
    <row r="35" spans="1:13" ht="14.25">
      <c r="A35" s="47">
        <v>1953</v>
      </c>
      <c r="B35" s="47" t="s">
        <v>111</v>
      </c>
      <c r="C35" s="36">
        <v>643.2</v>
      </c>
      <c r="D35" s="25">
        <v>48325</v>
      </c>
      <c r="E35" s="42">
        <v>14674</v>
      </c>
      <c r="F35" s="35">
        <v>133660.7</v>
      </c>
      <c r="G35" s="42">
        <v>198.9</v>
      </c>
      <c r="H35" s="35">
        <v>672</v>
      </c>
      <c r="I35" s="28">
        <f>F35/C35</f>
        <v>207.80581467661693</v>
      </c>
      <c r="J35" s="35">
        <v>2.76</v>
      </c>
      <c r="K35" s="1">
        <v>108</v>
      </c>
      <c r="M35" s="62">
        <f>(I35-314.13)*C35</f>
        <v>-68387.71599999999</v>
      </c>
    </row>
    <row r="36" spans="1:13" ht="14.25">
      <c r="A36" s="47">
        <v>3141</v>
      </c>
      <c r="B36" s="47" t="s">
        <v>161</v>
      </c>
      <c r="C36" s="36">
        <v>13327.1</v>
      </c>
      <c r="D36" s="25">
        <v>626335</v>
      </c>
      <c r="E36" s="42">
        <v>522294</v>
      </c>
      <c r="F36" s="35">
        <v>2823533.75</v>
      </c>
      <c r="G36" s="42">
        <v>5434.1</v>
      </c>
      <c r="H36" s="35">
        <v>519.6</v>
      </c>
      <c r="I36" s="28">
        <f>F36/C36</f>
        <v>211.8640777063277</v>
      </c>
      <c r="J36" s="35">
        <v>4.51</v>
      </c>
      <c r="K36" s="1">
        <v>133</v>
      </c>
      <c r="M36" s="62">
        <f>(I36-314.13)*C36</f>
        <v>-1362908.1730000002</v>
      </c>
    </row>
    <row r="37" spans="1:13" ht="14.25">
      <c r="A37" s="47">
        <v>4104</v>
      </c>
      <c r="B37" s="47" t="s">
        <v>192</v>
      </c>
      <c r="C37" s="36">
        <v>5382.8</v>
      </c>
      <c r="D37" s="25">
        <v>242102</v>
      </c>
      <c r="E37" s="42">
        <v>106617</v>
      </c>
      <c r="F37" s="35">
        <v>1155504.83</v>
      </c>
      <c r="G37" s="42">
        <v>1516.3</v>
      </c>
      <c r="H37" s="35">
        <v>762.06</v>
      </c>
      <c r="I37" s="28">
        <f>F37/C37</f>
        <v>214.66612729434496</v>
      </c>
      <c r="J37" s="35">
        <v>4.78</v>
      </c>
      <c r="K37" s="1">
        <v>144</v>
      </c>
      <c r="M37" s="62">
        <f>(I37-314.13)*C37</f>
        <v>-535394.134</v>
      </c>
    </row>
    <row r="38" spans="1:13" ht="14.25">
      <c r="A38" s="47">
        <v>4554</v>
      </c>
      <c r="B38" s="47" t="s">
        <v>210</v>
      </c>
      <c r="C38" s="36">
        <v>1072.3</v>
      </c>
      <c r="D38" s="25">
        <v>67159</v>
      </c>
      <c r="E38" s="42">
        <v>41025</v>
      </c>
      <c r="F38" s="35">
        <v>230757.69</v>
      </c>
      <c r="G38" s="42">
        <v>528.3</v>
      </c>
      <c r="H38" s="35">
        <v>436.79</v>
      </c>
      <c r="I38" s="28">
        <f>F38/C38</f>
        <v>215.1988156299543</v>
      </c>
      <c r="J38" s="35">
        <v>3.43</v>
      </c>
      <c r="K38" s="1">
        <v>76</v>
      </c>
      <c r="M38" s="62">
        <f>(I38-314.13)*C38</f>
        <v>-106083.90899999999</v>
      </c>
    </row>
    <row r="39" spans="1:13" ht="14.25">
      <c r="A39" s="47">
        <v>261</v>
      </c>
      <c r="B39" s="47" t="s">
        <v>32</v>
      </c>
      <c r="C39" s="36">
        <v>10345.9</v>
      </c>
      <c r="D39" s="25">
        <v>674107</v>
      </c>
      <c r="E39" s="42">
        <v>322507</v>
      </c>
      <c r="F39" s="35">
        <v>2253751.14</v>
      </c>
      <c r="G39" s="42">
        <v>3815.2</v>
      </c>
      <c r="H39" s="35">
        <v>590.73</v>
      </c>
      <c r="I39" s="28">
        <f>F39/C39</f>
        <v>217.84002745048764</v>
      </c>
      <c r="J39" s="35">
        <v>3.34</v>
      </c>
      <c r="K39" s="1">
        <v>52</v>
      </c>
      <c r="M39" s="62">
        <f>(I39-314.13)*C39</f>
        <v>-996206.4269999999</v>
      </c>
    </row>
    <row r="40" spans="1:13" ht="14.25">
      <c r="A40" s="47">
        <v>1476</v>
      </c>
      <c r="B40" s="47" t="s">
        <v>93</v>
      </c>
      <c r="C40" s="36">
        <v>9101.5</v>
      </c>
      <c r="D40" s="25">
        <v>563174</v>
      </c>
      <c r="E40" s="42">
        <v>402446</v>
      </c>
      <c r="F40" s="35">
        <v>2021475.82</v>
      </c>
      <c r="G40" s="42">
        <v>2904</v>
      </c>
      <c r="H40" s="35">
        <v>696.1</v>
      </c>
      <c r="I40" s="28">
        <f>F40/C40</f>
        <v>222.1035895182113</v>
      </c>
      <c r="J40" s="35">
        <v>3.59</v>
      </c>
      <c r="K40" s="1">
        <v>74</v>
      </c>
      <c r="M40" s="62">
        <f>(I40-314.13)*C40</f>
        <v>-837578.3749999999</v>
      </c>
    </row>
    <row r="41" spans="1:13" ht="14.25">
      <c r="A41" s="47">
        <v>4131</v>
      </c>
      <c r="B41" s="47" t="s">
        <v>194</v>
      </c>
      <c r="C41" s="36">
        <v>3740.2</v>
      </c>
      <c r="D41" s="25">
        <v>132716</v>
      </c>
      <c r="E41" s="42">
        <v>108393</v>
      </c>
      <c r="F41" s="35">
        <v>846861.55</v>
      </c>
      <c r="G41" s="42">
        <v>2637.9</v>
      </c>
      <c r="H41" s="35">
        <v>321.04</v>
      </c>
      <c r="I41" s="28">
        <f>F41/C41</f>
        <v>226.42146141917547</v>
      </c>
      <c r="J41" s="35">
        <v>6.39</v>
      </c>
      <c r="K41" s="1">
        <v>95</v>
      </c>
      <c r="M41" s="62">
        <f>(I41-314.13)*C41</f>
        <v>-328047.47599999985</v>
      </c>
    </row>
    <row r="42" spans="1:13" ht="14.25">
      <c r="A42" s="47">
        <v>387</v>
      </c>
      <c r="B42" s="47" t="s">
        <v>35</v>
      </c>
      <c r="C42" s="36">
        <v>1455.3</v>
      </c>
      <c r="D42" s="25">
        <v>97148</v>
      </c>
      <c r="E42" s="42">
        <v>56091</v>
      </c>
      <c r="F42" s="35">
        <v>329846.26</v>
      </c>
      <c r="G42" s="42">
        <v>343</v>
      </c>
      <c r="H42" s="35">
        <v>961.65</v>
      </c>
      <c r="I42" s="28">
        <f>F42/C42</f>
        <v>226.6517281660139</v>
      </c>
      <c r="J42" s="35">
        <v>3.39</v>
      </c>
      <c r="K42" s="1">
        <v>206</v>
      </c>
      <c r="M42" s="62">
        <f>(I42-314.13)*C42</f>
        <v>-127307.12899999997</v>
      </c>
    </row>
    <row r="43" spans="1:13" ht="14.25">
      <c r="A43" s="47">
        <v>6759</v>
      </c>
      <c r="B43" s="47" t="s">
        <v>311</v>
      </c>
      <c r="C43" s="36">
        <v>679</v>
      </c>
      <c r="D43" s="25">
        <v>49515</v>
      </c>
      <c r="E43" s="42">
        <v>39312</v>
      </c>
      <c r="F43" s="35">
        <v>153933.1</v>
      </c>
      <c r="G43" s="42">
        <v>277.9</v>
      </c>
      <c r="H43" s="35">
        <v>553.92</v>
      </c>
      <c r="I43" s="28">
        <f>F43/C43</f>
        <v>226.7055964653903</v>
      </c>
      <c r="J43" s="35">
        <v>3.11</v>
      </c>
      <c r="K43" s="1">
        <v>122</v>
      </c>
      <c r="M43" s="62">
        <f>(I43-314.13)*C43</f>
        <v>-59361.169999999984</v>
      </c>
    </row>
    <row r="44" spans="1:13" ht="14.25">
      <c r="A44" s="47">
        <v>6102</v>
      </c>
      <c r="B44" s="47" t="s">
        <v>283</v>
      </c>
      <c r="C44" s="36">
        <v>1923.9</v>
      </c>
      <c r="D44" s="25">
        <v>103887</v>
      </c>
      <c r="E44" s="42">
        <v>51675</v>
      </c>
      <c r="F44" s="35">
        <v>437002.37</v>
      </c>
      <c r="G44" s="42">
        <v>927</v>
      </c>
      <c r="H44" s="35">
        <v>471.42</v>
      </c>
      <c r="I44" s="28">
        <f>F44/C44</f>
        <v>227.14401476168197</v>
      </c>
      <c r="J44" s="35">
        <v>4.21</v>
      </c>
      <c r="K44" s="1">
        <v>105</v>
      </c>
      <c r="M44" s="62">
        <f>(I44-314.13)*C44</f>
        <v>-167352.33700000006</v>
      </c>
    </row>
    <row r="45" spans="1:13" ht="14.25">
      <c r="A45" s="47">
        <v>1116</v>
      </c>
      <c r="B45" s="47" t="s">
        <v>75</v>
      </c>
      <c r="C45" s="36">
        <v>1540.6</v>
      </c>
      <c r="D45" s="25">
        <v>100238</v>
      </c>
      <c r="E45" s="42">
        <v>59448</v>
      </c>
      <c r="F45" s="35">
        <v>350511.51</v>
      </c>
      <c r="G45" s="42">
        <v>477.2</v>
      </c>
      <c r="H45" s="35">
        <v>734.52</v>
      </c>
      <c r="I45" s="28">
        <f>F45/C45</f>
        <v>227.5162339348306</v>
      </c>
      <c r="J45" s="35">
        <v>3.49</v>
      </c>
      <c r="K45" s="1">
        <v>224</v>
      </c>
      <c r="M45" s="62">
        <f>(I45-314.13)*C45</f>
        <v>-133437.16799999995</v>
      </c>
    </row>
    <row r="46" spans="1:13" ht="14.25">
      <c r="A46" s="47">
        <v>5607</v>
      </c>
      <c r="B46" s="47" t="s">
        <v>256</v>
      </c>
      <c r="C46" s="36">
        <v>711.6</v>
      </c>
      <c r="D46" s="25">
        <v>55164</v>
      </c>
      <c r="E46" s="42">
        <v>0</v>
      </c>
      <c r="F46" s="35">
        <v>165352.63</v>
      </c>
      <c r="G46" s="42">
        <v>224.1</v>
      </c>
      <c r="H46" s="35">
        <v>737.85</v>
      </c>
      <c r="I46" s="28">
        <f>F46/C46</f>
        <v>232.367383361439</v>
      </c>
      <c r="J46" s="35">
        <v>3</v>
      </c>
      <c r="K46" s="1">
        <v>125</v>
      </c>
      <c r="M46" s="62">
        <f>(I46-314.13)*C46</f>
        <v>-58182.278</v>
      </c>
    </row>
    <row r="47" spans="1:13" ht="14.25">
      <c r="A47" s="47">
        <v>5643</v>
      </c>
      <c r="B47" s="47" t="s">
        <v>257</v>
      </c>
      <c r="C47" s="36">
        <v>996</v>
      </c>
      <c r="D47" s="25">
        <v>114206</v>
      </c>
      <c r="E47" s="42">
        <v>36125</v>
      </c>
      <c r="F47" s="35">
        <v>231805.67</v>
      </c>
      <c r="G47" s="42">
        <v>590</v>
      </c>
      <c r="H47" s="35">
        <v>392.89</v>
      </c>
      <c r="I47" s="28">
        <f>F47/C47</f>
        <v>232.73661646586348</v>
      </c>
      <c r="J47" s="35">
        <v>2.03</v>
      </c>
      <c r="K47" s="1">
        <v>93</v>
      </c>
      <c r="M47" s="62">
        <f>(I47-314.13)*C47</f>
        <v>-81067.80999999997</v>
      </c>
    </row>
    <row r="48" spans="1:13" ht="14.25">
      <c r="A48" s="47">
        <v>4149</v>
      </c>
      <c r="B48" s="47" t="s">
        <v>195</v>
      </c>
      <c r="C48" s="36">
        <v>1397.6999999999998</v>
      </c>
      <c r="D48" s="25">
        <v>120845</v>
      </c>
      <c r="E48" s="42">
        <v>41027</v>
      </c>
      <c r="F48" s="35">
        <v>325675.4</v>
      </c>
      <c r="G48" s="42">
        <v>797.9</v>
      </c>
      <c r="H48" s="35">
        <v>408.17</v>
      </c>
      <c r="I48" s="28">
        <f>F48/C48</f>
        <v>233.00808471059602</v>
      </c>
      <c r="J48" s="35">
        <v>2.69</v>
      </c>
      <c r="K48" s="1">
        <v>231</v>
      </c>
      <c r="M48" s="62">
        <f>(I48-314.13)*C48</f>
        <v>-113384.10099999992</v>
      </c>
    </row>
    <row r="49" spans="1:13" ht="14.25">
      <c r="A49" s="47">
        <v>1152</v>
      </c>
      <c r="B49" s="47" t="s">
        <v>77</v>
      </c>
      <c r="C49" s="36">
        <v>956.2</v>
      </c>
      <c r="D49" s="25">
        <v>55195</v>
      </c>
      <c r="E49" s="42">
        <v>24805</v>
      </c>
      <c r="F49" s="35">
        <v>222819.76</v>
      </c>
      <c r="G49" s="42">
        <v>465</v>
      </c>
      <c r="H49" s="35">
        <v>479.18</v>
      </c>
      <c r="I49" s="28">
        <f>F49/C49</f>
        <v>233.02631248692742</v>
      </c>
      <c r="J49" s="35">
        <v>4.03</v>
      </c>
      <c r="K49" s="1">
        <v>116</v>
      </c>
      <c r="M49" s="62">
        <f>(I49-314.13)*C49</f>
        <v>-77551.34599999999</v>
      </c>
    </row>
    <row r="50" spans="1:13" ht="14.25">
      <c r="A50" s="47">
        <v>1503</v>
      </c>
      <c r="B50" s="47" t="s">
        <v>94</v>
      </c>
      <c r="C50" s="36">
        <v>1396</v>
      </c>
      <c r="D50" s="25">
        <v>117620</v>
      </c>
      <c r="E50" s="42">
        <v>52836</v>
      </c>
      <c r="F50" s="35">
        <v>326518.91</v>
      </c>
      <c r="G50" s="42">
        <v>855</v>
      </c>
      <c r="H50" s="35">
        <v>381.89</v>
      </c>
      <c r="I50" s="28">
        <f>F50/C50</f>
        <v>233.89606733524354</v>
      </c>
      <c r="J50" s="35">
        <v>2.77</v>
      </c>
      <c r="K50" s="1">
        <v>196</v>
      </c>
      <c r="M50" s="62">
        <f>(I50-314.13)*C50</f>
        <v>-112006.57</v>
      </c>
    </row>
    <row r="51" spans="1:13" ht="14.25">
      <c r="A51" s="47">
        <v>6093</v>
      </c>
      <c r="B51" s="47" t="s">
        <v>274</v>
      </c>
      <c r="C51" s="36">
        <v>1294.2</v>
      </c>
      <c r="D51" s="25">
        <v>67860</v>
      </c>
      <c r="E51" s="42">
        <v>40379</v>
      </c>
      <c r="F51" s="35">
        <v>302737.28</v>
      </c>
      <c r="G51" s="42">
        <v>658</v>
      </c>
      <c r="H51" s="35">
        <v>460.09</v>
      </c>
      <c r="I51" s="28">
        <f>F51/C51</f>
        <v>233.91846700664505</v>
      </c>
      <c r="J51" s="35">
        <v>4.46</v>
      </c>
      <c r="K51" s="1">
        <v>110</v>
      </c>
      <c r="M51" s="62">
        <f>(I51-314.13)*C51</f>
        <v>-103809.76599999997</v>
      </c>
    </row>
    <row r="52" spans="1:13" ht="14.25">
      <c r="A52" s="47">
        <v>7002</v>
      </c>
      <c r="B52" s="47" t="s">
        <v>333</v>
      </c>
      <c r="C52" s="36">
        <v>177.9</v>
      </c>
      <c r="D52" s="25">
        <v>20867</v>
      </c>
      <c r="E52" s="42">
        <v>7887</v>
      </c>
      <c r="F52" s="35">
        <v>42273.98</v>
      </c>
      <c r="G52" s="42">
        <v>54</v>
      </c>
      <c r="H52" s="35">
        <v>782.85</v>
      </c>
      <c r="I52" s="28">
        <f>F52/C52</f>
        <v>237.62776840921867</v>
      </c>
      <c r="J52" s="35">
        <v>2.02</v>
      </c>
      <c r="K52" s="1">
        <v>99</v>
      </c>
      <c r="M52" s="62">
        <f>(I52-314.13)*C52</f>
        <v>-13609.746999999998</v>
      </c>
    </row>
    <row r="53" spans="1:13" ht="14.25">
      <c r="A53" s="47">
        <v>5250</v>
      </c>
      <c r="B53" s="47" t="s">
        <v>246</v>
      </c>
      <c r="C53" s="36">
        <v>4386.1</v>
      </c>
      <c r="D53" s="25">
        <v>267490</v>
      </c>
      <c r="E53" s="42">
        <v>117814</v>
      </c>
      <c r="F53" s="35">
        <v>1044852.89</v>
      </c>
      <c r="G53" s="42">
        <v>3711.1</v>
      </c>
      <c r="H53" s="35">
        <v>281.55</v>
      </c>
      <c r="I53" s="28">
        <f>F53/C53</f>
        <v>238.21912177104943</v>
      </c>
      <c r="J53" s="35">
        <v>3.9</v>
      </c>
      <c r="K53" s="1">
        <v>42</v>
      </c>
      <c r="M53" s="62">
        <f>(I53-314.13)*C53</f>
        <v>-332952.7030000001</v>
      </c>
    </row>
    <row r="54" spans="1:13" ht="14.25">
      <c r="A54" s="47">
        <v>1071</v>
      </c>
      <c r="B54" s="47" t="s">
        <v>67</v>
      </c>
      <c r="C54" s="36">
        <v>1362.8</v>
      </c>
      <c r="D54" s="25">
        <v>81318</v>
      </c>
      <c r="E54" s="42">
        <v>31526</v>
      </c>
      <c r="F54" s="35">
        <v>327611.91</v>
      </c>
      <c r="G54" s="42">
        <v>812</v>
      </c>
      <c r="H54" s="35">
        <v>403.46</v>
      </c>
      <c r="I54" s="28">
        <f>F54/C54</f>
        <v>240.39617698855298</v>
      </c>
      <c r="J54" s="35">
        <v>4.03</v>
      </c>
      <c r="K54" s="1">
        <v>165</v>
      </c>
      <c r="M54" s="62">
        <f>(I54-314.13)*C54</f>
        <v>-100484.45399999998</v>
      </c>
    </row>
    <row r="55" spans="1:13" ht="14.25">
      <c r="A55" s="47">
        <v>6120</v>
      </c>
      <c r="B55" s="47" t="s">
        <v>284</v>
      </c>
      <c r="C55" s="36">
        <v>1177.8</v>
      </c>
      <c r="D55" s="25">
        <v>72189</v>
      </c>
      <c r="E55" s="42">
        <v>37868</v>
      </c>
      <c r="F55" s="35">
        <v>285448.96</v>
      </c>
      <c r="G55" s="42">
        <v>452.8</v>
      </c>
      <c r="H55" s="35">
        <v>630.41</v>
      </c>
      <c r="I55" s="28">
        <f>F55/C55</f>
        <v>242.35775174053322</v>
      </c>
      <c r="J55" s="35">
        <v>3.95</v>
      </c>
      <c r="K55" s="1">
        <v>99</v>
      </c>
      <c r="M55" s="62">
        <f>(I55-314.13)*C55</f>
        <v>-84533.35399999996</v>
      </c>
    </row>
    <row r="56" spans="1:13" ht="14.25">
      <c r="A56" s="47">
        <v>2520</v>
      </c>
      <c r="B56" s="47" t="s">
        <v>136</v>
      </c>
      <c r="C56" s="36">
        <v>276</v>
      </c>
      <c r="D56" s="25">
        <v>37183</v>
      </c>
      <c r="E56" s="42">
        <v>11062</v>
      </c>
      <c r="F56" s="35">
        <v>67043.76</v>
      </c>
      <c r="G56" s="42">
        <v>114</v>
      </c>
      <c r="H56" s="35">
        <v>588.1</v>
      </c>
      <c r="I56" s="28">
        <f>F56/C56</f>
        <v>242.91217391304346</v>
      </c>
      <c r="J56" s="35">
        <v>1.8</v>
      </c>
      <c r="K56" s="1">
        <v>115</v>
      </c>
      <c r="M56" s="62">
        <f>(I56-314.13)*C56</f>
        <v>-19656.120000000003</v>
      </c>
    </row>
    <row r="57" spans="1:13" ht="14.25">
      <c r="A57" s="47">
        <v>3114</v>
      </c>
      <c r="B57" s="47" t="s">
        <v>159</v>
      </c>
      <c r="C57" s="36">
        <v>3430.3</v>
      </c>
      <c r="D57" s="25">
        <v>208209</v>
      </c>
      <c r="E57" s="42">
        <v>104412</v>
      </c>
      <c r="F57" s="35">
        <v>837569.39</v>
      </c>
      <c r="G57" s="42">
        <v>1727</v>
      </c>
      <c r="H57" s="35">
        <v>484.99</v>
      </c>
      <c r="I57" s="28">
        <f>F57/C57</f>
        <v>244.1679707314229</v>
      </c>
      <c r="J57" s="35">
        <v>4.02</v>
      </c>
      <c r="K57" s="1">
        <v>159</v>
      </c>
      <c r="M57" s="62">
        <f>(I57-314.13)*C57</f>
        <v>-239990.74899999998</v>
      </c>
    </row>
    <row r="58" spans="1:13" ht="14.25">
      <c r="A58" s="47">
        <v>6660</v>
      </c>
      <c r="B58" s="47" t="s">
        <v>308</v>
      </c>
      <c r="C58" s="36">
        <v>1592.1</v>
      </c>
      <c r="D58" s="25">
        <v>152066</v>
      </c>
      <c r="E58" s="42">
        <v>70900</v>
      </c>
      <c r="F58" s="35">
        <v>391704.39</v>
      </c>
      <c r="G58" s="42">
        <v>599</v>
      </c>
      <c r="H58" s="35">
        <v>653.93</v>
      </c>
      <c r="I58" s="28">
        <f>F58/C58</f>
        <v>246.03001695873377</v>
      </c>
      <c r="J58" s="35">
        <v>2.57</v>
      </c>
      <c r="K58" s="1">
        <v>235</v>
      </c>
      <c r="M58" s="62">
        <f>(I58-314.13)*C58</f>
        <v>-108421.98299999995</v>
      </c>
    </row>
    <row r="59" spans="1:13" ht="14.25">
      <c r="A59" s="47">
        <v>2781</v>
      </c>
      <c r="B59" s="47" t="s">
        <v>147</v>
      </c>
      <c r="C59" s="36">
        <v>1231</v>
      </c>
      <c r="D59" s="25">
        <v>95796</v>
      </c>
      <c r="E59" s="42">
        <v>46807</v>
      </c>
      <c r="F59" s="35">
        <v>304022.17</v>
      </c>
      <c r="G59" s="42">
        <v>202</v>
      </c>
      <c r="H59" s="35">
        <v>1505.06</v>
      </c>
      <c r="I59" s="28">
        <f>F59/C59</f>
        <v>246.97170593013809</v>
      </c>
      <c r="J59" s="35">
        <v>3.18</v>
      </c>
      <c r="K59" s="1">
        <v>239</v>
      </c>
      <c r="M59" s="62">
        <f>(I59-314.13)*C59</f>
        <v>-82671.86000000002</v>
      </c>
    </row>
    <row r="60" spans="1:13" ht="14.25">
      <c r="A60" s="47">
        <v>4869</v>
      </c>
      <c r="B60" s="47" t="s">
        <v>232</v>
      </c>
      <c r="C60" s="36">
        <v>1305.4</v>
      </c>
      <c r="D60" s="25">
        <v>67792</v>
      </c>
      <c r="E60" s="42">
        <v>24485</v>
      </c>
      <c r="F60" s="35">
        <v>322446.02</v>
      </c>
      <c r="G60" s="42">
        <v>670.9</v>
      </c>
      <c r="H60" s="35">
        <v>480.62</v>
      </c>
      <c r="I60" s="28">
        <f>F60/C60</f>
        <v>247.00936111536694</v>
      </c>
      <c r="J60" s="35">
        <v>4.75</v>
      </c>
      <c r="K60" s="1">
        <v>143</v>
      </c>
      <c r="M60" s="62">
        <f>(I60-314.13)*C60</f>
        <v>-87619.28199999999</v>
      </c>
    </row>
    <row r="61" spans="1:13" ht="14.25">
      <c r="A61" s="47">
        <v>6822</v>
      </c>
      <c r="B61" s="47" t="s">
        <v>315</v>
      </c>
      <c r="C61" s="36">
        <v>8773</v>
      </c>
      <c r="D61" s="25">
        <v>471549</v>
      </c>
      <c r="E61" s="42">
        <v>242876</v>
      </c>
      <c r="F61" s="35">
        <v>2185812.73</v>
      </c>
      <c r="G61" s="42">
        <v>4723.9</v>
      </c>
      <c r="H61" s="35">
        <v>462.71</v>
      </c>
      <c r="I61" s="28">
        <f>F61/C61</f>
        <v>249.15225464493332</v>
      </c>
      <c r="J61" s="35">
        <v>4.63</v>
      </c>
      <c r="K61" s="1">
        <v>53</v>
      </c>
      <c r="M61" s="62">
        <f>(I61-314.13)*C61</f>
        <v>-570049.7599999999</v>
      </c>
    </row>
    <row r="62" spans="1:13" ht="14.25">
      <c r="A62" s="47">
        <v>720</v>
      </c>
      <c r="B62" s="47" t="s">
        <v>51</v>
      </c>
      <c r="C62" s="36">
        <v>1697.1</v>
      </c>
      <c r="D62" s="25">
        <v>70429</v>
      </c>
      <c r="E62" s="42">
        <v>35172</v>
      </c>
      <c r="F62" s="35">
        <v>423467.32</v>
      </c>
      <c r="G62" s="42">
        <v>778.8</v>
      </c>
      <c r="H62" s="35">
        <v>543.74</v>
      </c>
      <c r="I62" s="28">
        <f>F62/C62</f>
        <v>249.5240822579695</v>
      </c>
      <c r="J62" s="35">
        <v>6.02</v>
      </c>
      <c r="K62" s="1">
        <v>99</v>
      </c>
      <c r="M62" s="62">
        <f>(I62-314.13)*C62</f>
        <v>-109642.70299999995</v>
      </c>
    </row>
    <row r="63" spans="1:13" ht="14.25">
      <c r="A63" s="47">
        <v>5877</v>
      </c>
      <c r="B63" s="47" t="s">
        <v>264</v>
      </c>
      <c r="C63" s="36">
        <v>1373.7</v>
      </c>
      <c r="D63" s="25">
        <v>121423</v>
      </c>
      <c r="E63" s="42">
        <v>32658</v>
      </c>
      <c r="F63" s="35">
        <v>343000.36</v>
      </c>
      <c r="G63" s="42">
        <v>491.9</v>
      </c>
      <c r="H63" s="35">
        <v>697.3</v>
      </c>
      <c r="I63" s="28">
        <f>F63/C63</f>
        <v>249.6908786489044</v>
      </c>
      <c r="J63" s="35">
        <v>2.83</v>
      </c>
      <c r="K63" s="1">
        <v>64</v>
      </c>
      <c r="M63" s="62">
        <f>(I63-314.13)*C63</f>
        <v>-88520.02100000002</v>
      </c>
    </row>
    <row r="64" spans="1:13" ht="14.25">
      <c r="A64" s="47">
        <v>3715</v>
      </c>
      <c r="B64" s="47" t="s">
        <v>179</v>
      </c>
      <c r="C64" s="36">
        <v>7145.2</v>
      </c>
      <c r="D64" s="25">
        <v>328479</v>
      </c>
      <c r="E64" s="42">
        <v>131136</v>
      </c>
      <c r="F64" s="35">
        <v>1788207.62</v>
      </c>
      <c r="G64" s="42">
        <v>3538.6</v>
      </c>
      <c r="H64" s="35">
        <v>505.34</v>
      </c>
      <c r="I64" s="28">
        <f>F64/C64</f>
        <v>250.26697923081232</v>
      </c>
      <c r="J64" s="35">
        <v>5.45</v>
      </c>
      <c r="K64" s="1">
        <v>63</v>
      </c>
      <c r="M64" s="62">
        <f>(I64-314.13)*C64</f>
        <v>-456314.05599999975</v>
      </c>
    </row>
    <row r="65" spans="1:13" ht="14.25">
      <c r="A65" s="47">
        <v>4509</v>
      </c>
      <c r="B65" s="47" t="s">
        <v>206</v>
      </c>
      <c r="C65" s="36">
        <v>222</v>
      </c>
      <c r="D65" s="25">
        <v>16377</v>
      </c>
      <c r="E65" s="42">
        <v>2546</v>
      </c>
      <c r="F65" s="35">
        <v>56016.49</v>
      </c>
      <c r="G65" s="42">
        <v>28.4</v>
      </c>
      <c r="H65" s="35">
        <v>1972.41</v>
      </c>
      <c r="I65" s="28">
        <f>F65/C65</f>
        <v>252.32653153153151</v>
      </c>
      <c r="J65" s="35">
        <v>3.42</v>
      </c>
      <c r="K65" s="1">
        <v>50</v>
      </c>
      <c r="M65" s="62">
        <f>(I65-314.13)*C65</f>
        <v>-13720.370000000003</v>
      </c>
    </row>
    <row r="66" spans="1:13" ht="14.25">
      <c r="A66" s="47">
        <v>3609</v>
      </c>
      <c r="B66" s="47" t="s">
        <v>176</v>
      </c>
      <c r="C66" s="36">
        <v>470.6</v>
      </c>
      <c r="D66" s="25">
        <v>55355</v>
      </c>
      <c r="E66" s="42">
        <v>19753</v>
      </c>
      <c r="F66" s="35">
        <v>119207.05</v>
      </c>
      <c r="G66" s="42">
        <v>396</v>
      </c>
      <c r="H66" s="35">
        <v>301.03</v>
      </c>
      <c r="I66" s="28">
        <f>F66/C66</f>
        <v>253.30864853378665</v>
      </c>
      <c r="J66" s="35">
        <v>2.16</v>
      </c>
      <c r="K66" s="1">
        <v>155</v>
      </c>
      <c r="M66" s="62">
        <f>(I66-314.13)*C66</f>
        <v>-28622.528000000002</v>
      </c>
    </row>
    <row r="67" spans="1:13" ht="14.25">
      <c r="A67" s="47">
        <v>6957</v>
      </c>
      <c r="B67" s="47" t="s">
        <v>324</v>
      </c>
      <c r="C67" s="36">
        <v>9145.4</v>
      </c>
      <c r="D67" s="25">
        <v>394893</v>
      </c>
      <c r="E67" s="42">
        <v>233412</v>
      </c>
      <c r="F67" s="35">
        <v>2316750.94</v>
      </c>
      <c r="G67" s="42">
        <v>3348.8</v>
      </c>
      <c r="H67" s="35">
        <v>691.82</v>
      </c>
      <c r="I67" s="28">
        <f>F67/C67</f>
        <v>253.32417827541715</v>
      </c>
      <c r="J67" s="35">
        <v>5.87</v>
      </c>
      <c r="K67" s="1">
        <v>37</v>
      </c>
      <c r="M67" s="62">
        <f>(I67-314.13)*C67</f>
        <v>-556093.5619999999</v>
      </c>
    </row>
    <row r="68" spans="1:13" ht="14.25">
      <c r="A68" s="47">
        <v>5049</v>
      </c>
      <c r="B68" s="47" t="s">
        <v>239</v>
      </c>
      <c r="C68" s="36">
        <v>4597.9</v>
      </c>
      <c r="D68" s="25">
        <v>225281</v>
      </c>
      <c r="E68" s="42">
        <v>102528</v>
      </c>
      <c r="F68" s="35">
        <v>1170748.05</v>
      </c>
      <c r="G68" s="42">
        <v>2314.9</v>
      </c>
      <c r="H68" s="35">
        <v>505.74</v>
      </c>
      <c r="I68" s="28">
        <f>F68/C68</f>
        <v>254.62668827073233</v>
      </c>
      <c r="J68" s="35">
        <v>5.2</v>
      </c>
      <c r="K68" s="1">
        <v>130</v>
      </c>
      <c r="M68" s="62">
        <f>(I68-314.13)*C68</f>
        <v>-273590.27699999977</v>
      </c>
    </row>
    <row r="69" spans="1:13" ht="14.25">
      <c r="A69" s="47">
        <v>1350</v>
      </c>
      <c r="B69" s="61" t="s">
        <v>87</v>
      </c>
      <c r="C69" s="36">
        <v>478.7</v>
      </c>
      <c r="D69" s="25">
        <v>47496</v>
      </c>
      <c r="E69" s="42">
        <v>14099</v>
      </c>
      <c r="F69" s="35">
        <v>122010.92</v>
      </c>
      <c r="G69" s="42">
        <v>271</v>
      </c>
      <c r="H69" s="35">
        <v>450.22</v>
      </c>
      <c r="I69" s="28">
        <f>F69/C69</f>
        <v>254.87971589722164</v>
      </c>
      <c r="J69" s="35">
        <v>2.57</v>
      </c>
      <c r="K69" s="1">
        <v>113</v>
      </c>
      <c r="M69" s="62">
        <f>(I69-314.13)*C69</f>
        <v>-28363.110999999997</v>
      </c>
    </row>
    <row r="70" spans="1:13" ht="14.25">
      <c r="A70" s="47">
        <v>6840</v>
      </c>
      <c r="B70" s="47" t="s">
        <v>316</v>
      </c>
      <c r="C70" s="36">
        <v>2022.9</v>
      </c>
      <c r="D70" s="25">
        <v>147978</v>
      </c>
      <c r="E70" s="42">
        <v>83769</v>
      </c>
      <c r="F70" s="35">
        <v>521059.26</v>
      </c>
      <c r="G70" s="42">
        <v>1760.5</v>
      </c>
      <c r="H70" s="35">
        <v>295.97</v>
      </c>
      <c r="I70" s="28">
        <f>F70/C70</f>
        <v>257.5803351623906</v>
      </c>
      <c r="J70" s="35">
        <v>3.52</v>
      </c>
      <c r="K70" s="1">
        <v>162</v>
      </c>
      <c r="M70" s="62">
        <f>(I70-314.13)*C70</f>
        <v>-114394.31700000002</v>
      </c>
    </row>
    <row r="71" spans="1:13" ht="14.25">
      <c r="A71" s="47">
        <v>1053</v>
      </c>
      <c r="B71" s="47" t="s">
        <v>65</v>
      </c>
      <c r="C71" s="36">
        <v>16819.7</v>
      </c>
      <c r="D71" s="25">
        <v>788914</v>
      </c>
      <c r="E71" s="42">
        <v>399910</v>
      </c>
      <c r="F71" s="35">
        <v>4364980.15</v>
      </c>
      <c r="G71" s="42">
        <v>6600</v>
      </c>
      <c r="H71" s="35">
        <v>661.36</v>
      </c>
      <c r="I71" s="28">
        <f>F71/C71</f>
        <v>259.515933696796</v>
      </c>
      <c r="J71" s="35">
        <v>5.54</v>
      </c>
      <c r="K71" s="1">
        <v>121</v>
      </c>
      <c r="M71" s="62">
        <f>(I71-314.13)*C71</f>
        <v>-918592.2109999999</v>
      </c>
    </row>
    <row r="72" spans="1:13" ht="14.25">
      <c r="A72" s="47">
        <v>6030</v>
      </c>
      <c r="B72" s="47" t="s">
        <v>271</v>
      </c>
      <c r="C72" s="36">
        <v>1140.9</v>
      </c>
      <c r="D72" s="25">
        <v>83605</v>
      </c>
      <c r="E72" s="42">
        <v>31225</v>
      </c>
      <c r="F72" s="35">
        <v>297763.35</v>
      </c>
      <c r="G72" s="42">
        <v>961</v>
      </c>
      <c r="H72" s="35">
        <v>309.85</v>
      </c>
      <c r="I72" s="28">
        <f>F72/C72</f>
        <v>260.9898764133578</v>
      </c>
      <c r="J72" s="35">
        <v>3.56</v>
      </c>
      <c r="K72" s="1">
        <v>107</v>
      </c>
      <c r="M72" s="62">
        <f>(I72-314.13)*C72</f>
        <v>-60627.56700000006</v>
      </c>
    </row>
    <row r="73" spans="1:13" ht="14.25">
      <c r="A73" s="47">
        <v>3375</v>
      </c>
      <c r="B73" s="47" t="s">
        <v>170</v>
      </c>
      <c r="C73" s="36">
        <v>1807.3</v>
      </c>
      <c r="D73" s="25">
        <v>109108</v>
      </c>
      <c r="E73" s="42">
        <v>42939</v>
      </c>
      <c r="F73" s="35">
        <v>473565.75</v>
      </c>
      <c r="G73" s="42">
        <v>796.9</v>
      </c>
      <c r="H73" s="35">
        <v>594.26</v>
      </c>
      <c r="I73" s="28">
        <f>F73/C73</f>
        <v>262.02940850993195</v>
      </c>
      <c r="J73" s="35">
        <v>4.34</v>
      </c>
      <c r="K73" s="1">
        <v>160</v>
      </c>
      <c r="M73" s="62">
        <f>(I73-314.13)*C73</f>
        <v>-94161.39899999996</v>
      </c>
    </row>
    <row r="74" spans="1:13" ht="14.25">
      <c r="A74" s="47">
        <v>5463</v>
      </c>
      <c r="B74" s="47" t="s">
        <v>252</v>
      </c>
      <c r="C74" s="36">
        <v>1129</v>
      </c>
      <c r="D74" s="25">
        <v>63617</v>
      </c>
      <c r="E74" s="42">
        <v>30290</v>
      </c>
      <c r="F74" s="35">
        <v>297947.94</v>
      </c>
      <c r="G74" s="42">
        <v>380.9</v>
      </c>
      <c r="H74" s="35">
        <v>782.22</v>
      </c>
      <c r="I74" s="28">
        <f>F74/C74</f>
        <v>263.904286979628</v>
      </c>
      <c r="J74" s="35">
        <v>4.69</v>
      </c>
      <c r="K74" s="1">
        <v>203</v>
      </c>
      <c r="M74" s="62">
        <f>(I74-314.13)*C74</f>
        <v>-56704.82999999997</v>
      </c>
    </row>
    <row r="75" spans="1:13" ht="14.25">
      <c r="A75" s="47">
        <v>3042</v>
      </c>
      <c r="B75" s="47" t="s">
        <v>156</v>
      </c>
      <c r="C75" s="36">
        <v>652</v>
      </c>
      <c r="D75" s="25">
        <v>35600</v>
      </c>
      <c r="E75" s="42">
        <v>16433</v>
      </c>
      <c r="F75" s="35">
        <v>172777.1</v>
      </c>
      <c r="G75" s="42">
        <v>274</v>
      </c>
      <c r="H75" s="35">
        <v>630.57</v>
      </c>
      <c r="I75" s="28">
        <f>F75/C75</f>
        <v>264.99555214723927</v>
      </c>
      <c r="J75" s="35">
        <v>4.85</v>
      </c>
      <c r="K75" s="1">
        <v>63</v>
      </c>
      <c r="M75" s="62">
        <f>(I75-314.13)*C75</f>
        <v>-32035.659999999996</v>
      </c>
    </row>
    <row r="76" spans="1:13" ht="14.25">
      <c r="A76" s="47">
        <v>2322</v>
      </c>
      <c r="B76" s="47" t="s">
        <v>127</v>
      </c>
      <c r="C76" s="36">
        <v>2254.5</v>
      </c>
      <c r="D76" s="25">
        <v>212024</v>
      </c>
      <c r="E76" s="42">
        <v>110558</v>
      </c>
      <c r="F76" s="35">
        <v>600593.55</v>
      </c>
      <c r="G76" s="42">
        <v>1806</v>
      </c>
      <c r="H76" s="35">
        <v>332.55</v>
      </c>
      <c r="I76" s="28">
        <f>F76/C76</f>
        <v>266.39767132401863</v>
      </c>
      <c r="J76" s="35">
        <v>2.83</v>
      </c>
      <c r="K76" s="1">
        <v>240</v>
      </c>
      <c r="M76" s="62">
        <f>(I76-314.13)*C76</f>
        <v>-107612.53499999999</v>
      </c>
    </row>
    <row r="77" spans="1:13" ht="14.25">
      <c r="A77" s="47">
        <v>2403</v>
      </c>
      <c r="B77" s="47" t="s">
        <v>130</v>
      </c>
      <c r="C77" s="36">
        <v>774.3</v>
      </c>
      <c r="D77" s="25">
        <v>85325</v>
      </c>
      <c r="E77" s="42">
        <v>16970</v>
      </c>
      <c r="F77" s="35">
        <v>213292.98</v>
      </c>
      <c r="G77" s="42">
        <v>260.9</v>
      </c>
      <c r="H77" s="35">
        <v>817.53</v>
      </c>
      <c r="I77" s="28">
        <f>F77/C77</f>
        <v>275.4655559860519</v>
      </c>
      <c r="J77" s="35">
        <v>2.5</v>
      </c>
      <c r="K77" s="1">
        <v>106</v>
      </c>
      <c r="M77" s="62">
        <f>(I77-314.13)*C77</f>
        <v>-29937.87899999999</v>
      </c>
    </row>
    <row r="78" spans="1:13" ht="14.25">
      <c r="A78" s="47">
        <v>4878</v>
      </c>
      <c r="B78" s="47" t="s">
        <v>233</v>
      </c>
      <c r="C78" s="36">
        <v>621.5</v>
      </c>
      <c r="D78" s="25">
        <v>52455</v>
      </c>
      <c r="E78" s="42">
        <v>14945</v>
      </c>
      <c r="F78" s="35">
        <v>171263.68</v>
      </c>
      <c r="G78" s="42">
        <v>143.4</v>
      </c>
      <c r="H78" s="35">
        <v>1194.31</v>
      </c>
      <c r="I78" s="28">
        <f>F78/C78</f>
        <v>275.5650522928399</v>
      </c>
      <c r="J78" s="35">
        <v>3.27</v>
      </c>
      <c r="K78" s="1">
        <v>143</v>
      </c>
      <c r="M78" s="62">
        <f>(I78-314.13)*C78</f>
        <v>-23968.115000000013</v>
      </c>
    </row>
    <row r="79" spans="1:13" ht="14.25">
      <c r="A79" s="47">
        <v>3150</v>
      </c>
      <c r="B79" s="47" t="s">
        <v>162</v>
      </c>
      <c r="C79" s="36">
        <v>1085.4</v>
      </c>
      <c r="D79" s="25">
        <v>68524</v>
      </c>
      <c r="E79" s="42">
        <v>33001</v>
      </c>
      <c r="F79" s="35">
        <v>301881.7</v>
      </c>
      <c r="G79" s="42">
        <v>428</v>
      </c>
      <c r="H79" s="35">
        <v>705.33</v>
      </c>
      <c r="I79" s="28">
        <f>F79/C79</f>
        <v>278.1294453657638</v>
      </c>
      <c r="J79" s="35">
        <v>4.4</v>
      </c>
      <c r="K79" s="1">
        <v>135</v>
      </c>
      <c r="M79" s="62">
        <f>(I79-314.13)*C79</f>
        <v>-39075.001999999986</v>
      </c>
    </row>
    <row r="80" spans="1:13" ht="14.25">
      <c r="A80" s="47">
        <v>3060</v>
      </c>
      <c r="B80" s="47" t="s">
        <v>157</v>
      </c>
      <c r="C80" s="36">
        <v>1208.7</v>
      </c>
      <c r="D80" s="25">
        <v>164418</v>
      </c>
      <c r="E80" s="42">
        <v>42356</v>
      </c>
      <c r="F80" s="35">
        <v>341258.53</v>
      </c>
      <c r="G80" s="42">
        <v>652.2</v>
      </c>
      <c r="H80" s="35">
        <v>523.24</v>
      </c>
      <c r="I80" s="28">
        <f>F80/C80</f>
        <v>282.3351782907256</v>
      </c>
      <c r="J80" s="35">
        <v>2.08</v>
      </c>
      <c r="K80" s="1">
        <v>200</v>
      </c>
      <c r="M80" s="62">
        <f>(I80-314.13)*C80</f>
        <v>-38430.40099999997</v>
      </c>
    </row>
    <row r="81" spans="1:13" ht="14.25">
      <c r="A81" s="47">
        <v>6987</v>
      </c>
      <c r="B81" s="47" t="s">
        <v>330</v>
      </c>
      <c r="C81" s="36">
        <v>684</v>
      </c>
      <c r="D81" s="25">
        <v>60928</v>
      </c>
      <c r="E81" s="42">
        <v>15054</v>
      </c>
      <c r="F81" s="35">
        <v>193960.69</v>
      </c>
      <c r="G81" s="42">
        <v>382.2</v>
      </c>
      <c r="H81" s="35">
        <v>507.48</v>
      </c>
      <c r="I81" s="28">
        <f>F81/C81</f>
        <v>283.5682602339181</v>
      </c>
      <c r="J81" s="35">
        <v>3.18</v>
      </c>
      <c r="K81" s="1">
        <v>189</v>
      </c>
      <c r="M81" s="62">
        <f>(I81-314.13)*C81</f>
        <v>-20904.23</v>
      </c>
    </row>
    <row r="82" spans="1:13" ht="14.25">
      <c r="A82" s="47">
        <v>1233</v>
      </c>
      <c r="B82" s="47" t="s">
        <v>83</v>
      </c>
      <c r="C82" s="36">
        <v>1209.5</v>
      </c>
      <c r="D82" s="25">
        <v>55960</v>
      </c>
      <c r="E82" s="42">
        <v>37522</v>
      </c>
      <c r="F82" s="35">
        <v>344758.74</v>
      </c>
      <c r="G82" s="42">
        <v>747.1</v>
      </c>
      <c r="H82" s="35">
        <v>461.46</v>
      </c>
      <c r="I82" s="28">
        <f>F82/C82</f>
        <v>285.04236461347665</v>
      </c>
      <c r="J82" s="35">
        <v>6.16</v>
      </c>
      <c r="K82" s="1">
        <v>86</v>
      </c>
      <c r="M82" s="62">
        <f>(I82-314.13)*C82</f>
        <v>-35181.49499999999</v>
      </c>
    </row>
    <row r="83" spans="1:13" ht="14.25">
      <c r="A83" s="47">
        <v>1611</v>
      </c>
      <c r="B83" s="47" t="s">
        <v>97</v>
      </c>
      <c r="C83" s="36">
        <v>15821.699999999999</v>
      </c>
      <c r="D83" s="25">
        <v>914461</v>
      </c>
      <c r="E83" s="42">
        <v>363889</v>
      </c>
      <c r="F83" s="35">
        <v>4520918.45</v>
      </c>
      <c r="G83" s="42">
        <v>6235.8</v>
      </c>
      <c r="H83" s="35">
        <v>724.99</v>
      </c>
      <c r="I83" s="28">
        <f>F83/C83</f>
        <v>285.74163648659754</v>
      </c>
      <c r="J83" s="35">
        <v>4.94</v>
      </c>
      <c r="K83" s="1">
        <v>109</v>
      </c>
      <c r="M83" s="62">
        <f>(I83-314.13)*C83</f>
        <v>-449152.17099999957</v>
      </c>
    </row>
    <row r="84" spans="1:13" ht="14.25">
      <c r="A84" s="47">
        <v>1863</v>
      </c>
      <c r="B84" s="47" t="s">
        <v>106</v>
      </c>
      <c r="C84" s="36">
        <v>10633.5</v>
      </c>
      <c r="D84" s="25">
        <v>659209</v>
      </c>
      <c r="E84" s="42">
        <v>309101</v>
      </c>
      <c r="F84" s="35">
        <v>3042115.65</v>
      </c>
      <c r="G84" s="42">
        <v>2831.2</v>
      </c>
      <c r="H84" s="35">
        <v>1074.5</v>
      </c>
      <c r="I84" s="28">
        <f>F84/C84</f>
        <v>286.08789674143037</v>
      </c>
      <c r="J84" s="35">
        <v>4.62</v>
      </c>
      <c r="K84" s="1">
        <v>240</v>
      </c>
      <c r="M84" s="62">
        <f>(I84-314.13)*C84</f>
        <v>-298185.70500000013</v>
      </c>
    </row>
    <row r="85" spans="1:13" ht="14.25">
      <c r="A85" s="47">
        <v>4725</v>
      </c>
      <c r="B85" s="47" t="s">
        <v>218</v>
      </c>
      <c r="C85" s="36">
        <v>2954.1</v>
      </c>
      <c r="D85" s="25">
        <v>194732</v>
      </c>
      <c r="E85" s="42">
        <v>60542</v>
      </c>
      <c r="F85" s="35">
        <v>846117.96</v>
      </c>
      <c r="G85" s="42">
        <v>1434.3</v>
      </c>
      <c r="H85" s="35">
        <v>589.92</v>
      </c>
      <c r="I85" s="28">
        <f>F85/C85</f>
        <v>286.42157002132626</v>
      </c>
      <c r="J85" s="35">
        <v>4.34</v>
      </c>
      <c r="K85" s="1">
        <v>195</v>
      </c>
      <c r="M85" s="62">
        <f>(I85-314.13)*C85</f>
        <v>-81853.47300000007</v>
      </c>
    </row>
    <row r="86" spans="1:13" ht="14.25">
      <c r="A86" s="47">
        <v>4536</v>
      </c>
      <c r="B86" s="47" t="s">
        <v>209</v>
      </c>
      <c r="C86" s="36">
        <v>1990.1</v>
      </c>
      <c r="D86" s="25">
        <v>175995</v>
      </c>
      <c r="E86" s="42">
        <v>64925</v>
      </c>
      <c r="F86" s="35">
        <v>571449.02</v>
      </c>
      <c r="G86" s="42">
        <v>823.5</v>
      </c>
      <c r="H86" s="35">
        <v>693.93</v>
      </c>
      <c r="I86" s="28">
        <f>F86/C86</f>
        <v>287.14588211647657</v>
      </c>
      <c r="J86" s="35">
        <v>3.25</v>
      </c>
      <c r="K86" s="1">
        <v>303</v>
      </c>
      <c r="M86" s="62">
        <f>(I86-314.13)*C86</f>
        <v>-53701.092999999964</v>
      </c>
    </row>
    <row r="87" spans="1:13" ht="14.25">
      <c r="A87" s="47">
        <v>6012</v>
      </c>
      <c r="B87" s="47" t="s">
        <v>270</v>
      </c>
      <c r="C87" s="36">
        <v>544</v>
      </c>
      <c r="D87" s="25">
        <v>58161</v>
      </c>
      <c r="E87" s="42">
        <v>18906</v>
      </c>
      <c r="F87" s="35">
        <v>156235.96</v>
      </c>
      <c r="G87" s="42">
        <v>271</v>
      </c>
      <c r="H87" s="35">
        <v>576.52</v>
      </c>
      <c r="I87" s="28">
        <f>F87/C87</f>
        <v>287.1984558823529</v>
      </c>
      <c r="J87" s="35">
        <v>2.68</v>
      </c>
      <c r="K87" s="1">
        <v>170</v>
      </c>
      <c r="M87" s="62">
        <f>(I87-314.13)*C87</f>
        <v>-14650.760000000018</v>
      </c>
    </row>
    <row r="88" spans="1:13" ht="14.25">
      <c r="A88" s="47">
        <v>6867</v>
      </c>
      <c r="B88" s="47" t="s">
        <v>318</v>
      </c>
      <c r="C88" s="36">
        <v>1536.8999999999999</v>
      </c>
      <c r="D88" s="25">
        <v>97728</v>
      </c>
      <c r="E88" s="42">
        <v>41581</v>
      </c>
      <c r="F88" s="35">
        <v>442298.26</v>
      </c>
      <c r="G88" s="42">
        <v>842.9</v>
      </c>
      <c r="H88" s="35">
        <v>524.73</v>
      </c>
      <c r="I88" s="28">
        <f>F88/C88</f>
        <v>287.7859717613378</v>
      </c>
      <c r="J88" s="35">
        <v>4.52</v>
      </c>
      <c r="K88" s="1">
        <v>197</v>
      </c>
      <c r="M88" s="62">
        <f>(I88-314.13)*C88</f>
        <v>-40488.136999999915</v>
      </c>
    </row>
    <row r="89" spans="1:13" ht="14.25">
      <c r="A89" s="47">
        <v>6408</v>
      </c>
      <c r="B89" s="47" t="s">
        <v>291</v>
      </c>
      <c r="C89" s="36">
        <v>892.6</v>
      </c>
      <c r="D89" s="25">
        <v>67811</v>
      </c>
      <c r="E89" s="42">
        <v>27788</v>
      </c>
      <c r="F89" s="35">
        <v>257455.93</v>
      </c>
      <c r="G89" s="42">
        <v>469.6</v>
      </c>
      <c r="H89" s="35">
        <v>548.25</v>
      </c>
      <c r="I89" s="28">
        <f>F89/C89</f>
        <v>288.43371050862646</v>
      </c>
      <c r="J89" s="35">
        <v>3.79</v>
      </c>
      <c r="K89" s="1">
        <v>138</v>
      </c>
      <c r="M89" s="62">
        <f>(I89-314.13)*C89</f>
        <v>-22936.508000000016</v>
      </c>
    </row>
    <row r="90" spans="1:13" ht="14.25">
      <c r="A90" s="47">
        <v>5256</v>
      </c>
      <c r="B90" s="47" t="s">
        <v>247</v>
      </c>
      <c r="C90" s="36">
        <v>670.4</v>
      </c>
      <c r="D90" s="25">
        <v>66320</v>
      </c>
      <c r="E90" s="42">
        <v>21125</v>
      </c>
      <c r="F90" s="35">
        <v>193963.4</v>
      </c>
      <c r="G90" s="42">
        <v>256.9</v>
      </c>
      <c r="H90" s="35">
        <v>755.02</v>
      </c>
      <c r="I90" s="28">
        <f>F90/C90</f>
        <v>289.3248806682578</v>
      </c>
      <c r="J90" s="35">
        <v>2.92</v>
      </c>
      <c r="K90" s="1">
        <v>117</v>
      </c>
      <c r="M90" s="62">
        <f>(I90-314.13)*C90</f>
        <v>-16629.351999999984</v>
      </c>
    </row>
    <row r="91" spans="1:13" ht="14.25">
      <c r="A91" s="47">
        <v>594</v>
      </c>
      <c r="B91" s="47" t="s">
        <v>46</v>
      </c>
      <c r="C91" s="36">
        <v>793.2</v>
      </c>
      <c r="D91" s="25">
        <v>52783</v>
      </c>
      <c r="E91" s="42">
        <v>32910</v>
      </c>
      <c r="F91" s="35">
        <v>229943.95</v>
      </c>
      <c r="G91" s="42">
        <v>298</v>
      </c>
      <c r="H91" s="35">
        <v>771.62</v>
      </c>
      <c r="I91" s="28">
        <f>F91/C91</f>
        <v>289.89403681290975</v>
      </c>
      <c r="J91" s="35">
        <v>4.36</v>
      </c>
      <c r="K91" s="1">
        <v>204</v>
      </c>
      <c r="M91" s="62">
        <f>(I91-314.13)*C91</f>
        <v>-19223.965999999986</v>
      </c>
    </row>
    <row r="92" spans="1:13" ht="14.25">
      <c r="A92" s="47">
        <v>1089</v>
      </c>
      <c r="B92" s="47" t="s">
        <v>71</v>
      </c>
      <c r="C92" s="36">
        <v>499.1</v>
      </c>
      <c r="D92" s="25">
        <v>48067</v>
      </c>
      <c r="E92" s="42">
        <v>10871</v>
      </c>
      <c r="F92" s="35">
        <v>146000.87</v>
      </c>
      <c r="G92" s="42">
        <v>184</v>
      </c>
      <c r="H92" s="35">
        <v>793.48</v>
      </c>
      <c r="I92" s="28">
        <f>F92/C92</f>
        <v>292.52829092366255</v>
      </c>
      <c r="J92" s="35">
        <v>3.04</v>
      </c>
      <c r="K92" s="1">
        <v>77</v>
      </c>
      <c r="M92" s="62">
        <f>(I92-314.13)*C92</f>
        <v>-10781.413000000019</v>
      </c>
    </row>
    <row r="93" spans="1:13" ht="14.25">
      <c r="A93" s="47">
        <v>1062</v>
      </c>
      <c r="B93" s="47" t="s">
        <v>66</v>
      </c>
      <c r="C93" s="36">
        <v>1317.6</v>
      </c>
      <c r="D93" s="25">
        <v>98496</v>
      </c>
      <c r="E93" s="42">
        <v>51835</v>
      </c>
      <c r="F93" s="35">
        <v>387385.97</v>
      </c>
      <c r="G93" s="42">
        <v>682.9</v>
      </c>
      <c r="H93" s="35">
        <v>567.27</v>
      </c>
      <c r="I93" s="28">
        <f>F93/C93</f>
        <v>294.00878111718276</v>
      </c>
      <c r="J93" s="35">
        <v>3.94</v>
      </c>
      <c r="K93" s="1">
        <v>91</v>
      </c>
      <c r="M93" s="62">
        <f>(I93-314.13)*C93</f>
        <v>-26511.717999999983</v>
      </c>
    </row>
    <row r="94" spans="1:13" ht="14.25">
      <c r="A94" s="47">
        <v>7047</v>
      </c>
      <c r="B94" s="47" t="s">
        <v>336</v>
      </c>
      <c r="C94" s="36">
        <v>369.2</v>
      </c>
      <c r="D94" s="25">
        <v>48306</v>
      </c>
      <c r="E94" s="42">
        <v>13719</v>
      </c>
      <c r="F94" s="35">
        <v>109323.61</v>
      </c>
      <c r="G94" s="42">
        <v>156.9</v>
      </c>
      <c r="H94" s="35">
        <v>696.77</v>
      </c>
      <c r="I94" s="28">
        <f>F94/C94</f>
        <v>296.1094528710726</v>
      </c>
      <c r="J94" s="35">
        <v>2.26</v>
      </c>
      <c r="K94" s="1">
        <v>93</v>
      </c>
      <c r="M94" s="62">
        <f>(I94-314.13)*C94</f>
        <v>-6653.185999999987</v>
      </c>
    </row>
    <row r="95" spans="1:13" ht="14.25">
      <c r="A95" s="47">
        <v>7092</v>
      </c>
      <c r="B95" s="47" t="s">
        <v>338</v>
      </c>
      <c r="C95" s="36">
        <v>453</v>
      </c>
      <c r="D95" s="25">
        <v>44773</v>
      </c>
      <c r="E95" s="42">
        <v>20033</v>
      </c>
      <c r="F95" s="35">
        <v>134140.32</v>
      </c>
      <c r="G95" s="42">
        <v>135</v>
      </c>
      <c r="H95" s="35">
        <v>993.63</v>
      </c>
      <c r="I95" s="28">
        <f>F95/C95</f>
        <v>296.11549668874176</v>
      </c>
      <c r="J95" s="35">
        <v>3</v>
      </c>
      <c r="K95" s="1">
        <v>151</v>
      </c>
      <c r="M95" s="62">
        <f>(I95-314.13)*C95</f>
        <v>-8160.5699999999815</v>
      </c>
    </row>
    <row r="96" spans="1:13" ht="14.25">
      <c r="A96" s="47">
        <v>3154</v>
      </c>
      <c r="B96" s="47" t="s">
        <v>163</v>
      </c>
      <c r="C96" s="36">
        <v>547.9</v>
      </c>
      <c r="D96" s="25">
        <v>53795</v>
      </c>
      <c r="E96" s="42">
        <v>11495</v>
      </c>
      <c r="F96" s="35">
        <v>162378.19</v>
      </c>
      <c r="G96" s="42">
        <v>146.7</v>
      </c>
      <c r="H96" s="35">
        <v>1106.87</v>
      </c>
      <c r="I96" s="28">
        <f>F96/C96</f>
        <v>296.3646468333638</v>
      </c>
      <c r="J96" s="35">
        <v>3.02</v>
      </c>
      <c r="K96" s="1">
        <v>105</v>
      </c>
      <c r="M96" s="62">
        <f>(I96-314.13)*C96</f>
        <v>-9733.636999999975</v>
      </c>
    </row>
    <row r="97" spans="1:13" ht="14.25">
      <c r="A97" s="47">
        <v>6101</v>
      </c>
      <c r="B97" s="47" t="s">
        <v>282</v>
      </c>
      <c r="C97" s="36">
        <v>6634.4</v>
      </c>
      <c r="D97" s="25">
        <v>460620</v>
      </c>
      <c r="E97" s="42">
        <v>321113</v>
      </c>
      <c r="F97" s="35">
        <v>1966729.71</v>
      </c>
      <c r="G97" s="42">
        <v>5099.4</v>
      </c>
      <c r="H97" s="35">
        <v>385.68</v>
      </c>
      <c r="I97" s="28">
        <f>F97/C97</f>
        <v>296.44424665380444</v>
      </c>
      <c r="J97" s="35">
        <v>4.27</v>
      </c>
      <c r="K97" s="1">
        <v>110</v>
      </c>
      <c r="M97" s="62">
        <f>(I97-314.13)*C97</f>
        <v>-117334.36199999978</v>
      </c>
    </row>
    <row r="98" spans="1:13" ht="14.25">
      <c r="A98" s="47">
        <v>5949</v>
      </c>
      <c r="B98" s="47" t="s">
        <v>266</v>
      </c>
      <c r="C98" s="36">
        <v>1014.8</v>
      </c>
      <c r="D98" s="25">
        <v>93458</v>
      </c>
      <c r="E98" s="42">
        <v>44541</v>
      </c>
      <c r="F98" s="35">
        <v>300921.31</v>
      </c>
      <c r="G98" s="42">
        <v>473.7</v>
      </c>
      <c r="H98" s="35">
        <v>635.26</v>
      </c>
      <c r="I98" s="28">
        <f>F98/C98</f>
        <v>296.5326271186441</v>
      </c>
      <c r="J98" s="35">
        <v>3.22</v>
      </c>
      <c r="K98" s="1">
        <v>187</v>
      </c>
      <c r="M98" s="62">
        <f>(I98-314.13)*C98</f>
        <v>-17857.813999999977</v>
      </c>
    </row>
    <row r="99" spans="1:13" ht="14.25">
      <c r="A99" s="47">
        <v>3600</v>
      </c>
      <c r="B99" s="47" t="s">
        <v>175</v>
      </c>
      <c r="C99" s="36">
        <v>2124.7999999999997</v>
      </c>
      <c r="D99" s="25">
        <v>156375</v>
      </c>
      <c r="E99" s="42">
        <v>60974</v>
      </c>
      <c r="F99" s="35">
        <v>631670.39</v>
      </c>
      <c r="G99" s="42">
        <v>935.5</v>
      </c>
      <c r="H99" s="35">
        <v>675.22</v>
      </c>
      <c r="I99" s="28">
        <f>F99/C99</f>
        <v>297.2846338478916</v>
      </c>
      <c r="J99" s="35">
        <v>4.04</v>
      </c>
      <c r="K99" s="1">
        <v>265</v>
      </c>
      <c r="M99" s="62">
        <f>(I99-314.13)*C99</f>
        <v>-35793.03399999992</v>
      </c>
    </row>
    <row r="100" spans="1:13" ht="14.25">
      <c r="A100" s="47">
        <v>6768</v>
      </c>
      <c r="B100" s="47" t="s">
        <v>313</v>
      </c>
      <c r="C100" s="36">
        <v>1757.5</v>
      </c>
      <c r="D100" s="25">
        <v>106971</v>
      </c>
      <c r="E100" s="42">
        <v>67174</v>
      </c>
      <c r="F100" s="35">
        <v>522722.59</v>
      </c>
      <c r="G100" s="42">
        <v>601.1</v>
      </c>
      <c r="H100" s="35">
        <v>869.61</v>
      </c>
      <c r="I100" s="28">
        <f>F100/C100</f>
        <v>297.4239487908962</v>
      </c>
      <c r="J100" s="35">
        <v>4.89</v>
      </c>
      <c r="K100" s="1">
        <v>208</v>
      </c>
      <c r="M100" s="62">
        <f>(I100-314.13)*C100</f>
        <v>-29360.884999999937</v>
      </c>
    </row>
    <row r="101" spans="1:13" ht="14.25">
      <c r="A101" s="47">
        <v>3105</v>
      </c>
      <c r="B101" s="47" t="s">
        <v>158</v>
      </c>
      <c r="C101" s="36">
        <v>1401.3999999999999</v>
      </c>
      <c r="D101" s="25">
        <v>127722</v>
      </c>
      <c r="E101" s="42">
        <v>69142</v>
      </c>
      <c r="F101" s="35">
        <v>418298.46</v>
      </c>
      <c r="G101" s="42">
        <v>695</v>
      </c>
      <c r="H101" s="35">
        <v>601.87</v>
      </c>
      <c r="I101" s="28">
        <f>F101/C101</f>
        <v>298.4861281575568</v>
      </c>
      <c r="J101" s="35">
        <v>3.27</v>
      </c>
      <c r="K101" s="1">
        <v>195</v>
      </c>
      <c r="M101" s="62">
        <f>(I101-314.13)*C101</f>
        <v>-21923.321999999924</v>
      </c>
    </row>
    <row r="102" spans="1:13" ht="14.25">
      <c r="A102" s="47">
        <v>2511</v>
      </c>
      <c r="B102" s="47" t="s">
        <v>135</v>
      </c>
      <c r="C102" s="36">
        <v>1960</v>
      </c>
      <c r="D102" s="25">
        <v>157857</v>
      </c>
      <c r="E102" s="42">
        <v>64279</v>
      </c>
      <c r="F102" s="35">
        <v>586709.32</v>
      </c>
      <c r="G102" s="42">
        <v>1342.9</v>
      </c>
      <c r="H102" s="35">
        <v>436.9</v>
      </c>
      <c r="I102" s="28">
        <f>F102/C102</f>
        <v>299.34148979591833</v>
      </c>
      <c r="J102" s="35">
        <v>3.72</v>
      </c>
      <c r="K102" s="1">
        <v>167</v>
      </c>
      <c r="M102" s="62">
        <f>(I102-314.13)*C102</f>
        <v>-28985.480000000054</v>
      </c>
    </row>
    <row r="103" spans="1:13" ht="14.25">
      <c r="A103" s="47">
        <v>6471</v>
      </c>
      <c r="B103" s="47" t="s">
        <v>295</v>
      </c>
      <c r="C103" s="36">
        <v>435</v>
      </c>
      <c r="D103" s="25">
        <v>36778</v>
      </c>
      <c r="E103" s="42">
        <v>12993</v>
      </c>
      <c r="F103" s="35">
        <v>131060.6</v>
      </c>
      <c r="G103" s="42">
        <v>181.9</v>
      </c>
      <c r="H103" s="35">
        <v>720.51</v>
      </c>
      <c r="I103" s="28">
        <f>F103/C103</f>
        <v>301.28873563218394</v>
      </c>
      <c r="J103" s="35">
        <v>3.56</v>
      </c>
      <c r="K103" s="1">
        <v>105</v>
      </c>
      <c r="M103" s="62">
        <f>(I103-314.13)*C103</f>
        <v>-5585.9499999999825</v>
      </c>
    </row>
    <row r="104" spans="1:13" ht="14.25">
      <c r="A104" s="47">
        <v>3186</v>
      </c>
      <c r="B104" s="47" t="s">
        <v>164</v>
      </c>
      <c r="C104" s="36">
        <v>380.1</v>
      </c>
      <c r="D104" s="25">
        <v>42480</v>
      </c>
      <c r="E104" s="42">
        <v>11472</v>
      </c>
      <c r="F104" s="35">
        <v>115389.96</v>
      </c>
      <c r="G104" s="42">
        <v>140</v>
      </c>
      <c r="H104" s="35">
        <v>824.21</v>
      </c>
      <c r="I104" s="28">
        <f>F104/C104</f>
        <v>303.5779005524862</v>
      </c>
      <c r="J104" s="35">
        <v>2.72</v>
      </c>
      <c r="K104" s="1">
        <v>44</v>
      </c>
      <c r="M104" s="62">
        <f>(I104-314.13)*C104</f>
        <v>-4010.8529999999946</v>
      </c>
    </row>
    <row r="105" spans="1:13" ht="14.25">
      <c r="A105" s="47">
        <v>3204</v>
      </c>
      <c r="B105" s="47" t="s">
        <v>165</v>
      </c>
      <c r="C105" s="36">
        <v>880</v>
      </c>
      <c r="D105" s="25">
        <v>75305</v>
      </c>
      <c r="E105" s="42">
        <v>27727</v>
      </c>
      <c r="F105" s="35">
        <v>268012.24</v>
      </c>
      <c r="G105" s="42">
        <v>379</v>
      </c>
      <c r="H105" s="35">
        <v>707.16</v>
      </c>
      <c r="I105" s="28">
        <f>F105/C105</f>
        <v>304.5593636363636</v>
      </c>
      <c r="J105" s="35">
        <v>3.56</v>
      </c>
      <c r="K105" s="1">
        <v>137</v>
      </c>
      <c r="M105" s="62">
        <f>(I105-314.13)*C105</f>
        <v>-8422.160000000003</v>
      </c>
    </row>
    <row r="106" spans="1:13" ht="14.25">
      <c r="A106" s="47">
        <v>513</v>
      </c>
      <c r="B106" s="47" t="s">
        <v>41</v>
      </c>
      <c r="C106" s="36">
        <v>341.4</v>
      </c>
      <c r="D106" s="25">
        <v>37800</v>
      </c>
      <c r="E106" s="42">
        <v>23327</v>
      </c>
      <c r="F106" s="35">
        <v>104030.22</v>
      </c>
      <c r="G106" s="42">
        <v>172.4</v>
      </c>
      <c r="H106" s="35">
        <v>603.42</v>
      </c>
      <c r="I106" s="28">
        <f>F106/C106</f>
        <v>304.7165202108963</v>
      </c>
      <c r="J106" s="35">
        <v>2.75</v>
      </c>
      <c r="K106" s="1">
        <v>69</v>
      </c>
      <c r="M106" s="62">
        <f>(I106-314.13)*C106</f>
        <v>-3213.7619999999993</v>
      </c>
    </row>
    <row r="107" spans="1:13" ht="14.25">
      <c r="A107" s="47">
        <v>2727</v>
      </c>
      <c r="B107" s="47" t="s">
        <v>142</v>
      </c>
      <c r="C107" s="36">
        <v>607.1</v>
      </c>
      <c r="D107" s="25">
        <v>39829</v>
      </c>
      <c r="E107" s="42">
        <v>11436</v>
      </c>
      <c r="F107" s="35">
        <v>186373.47</v>
      </c>
      <c r="G107" s="42">
        <v>204.9</v>
      </c>
      <c r="H107" s="35">
        <v>909.58</v>
      </c>
      <c r="I107" s="28">
        <f>F107/C107</f>
        <v>306.9897380991599</v>
      </c>
      <c r="J107" s="35">
        <v>4.68</v>
      </c>
      <c r="K107" s="1">
        <v>114</v>
      </c>
      <c r="M107" s="62">
        <f>(I107-314.13)*C107</f>
        <v>-4334.853000000009</v>
      </c>
    </row>
    <row r="108" spans="1:13" ht="14.25">
      <c r="A108" s="47">
        <v>1332</v>
      </c>
      <c r="B108" s="47" t="s">
        <v>85</v>
      </c>
      <c r="C108" s="36">
        <v>746.3</v>
      </c>
      <c r="D108" s="25">
        <v>65576</v>
      </c>
      <c r="E108" s="42">
        <v>32779</v>
      </c>
      <c r="F108" s="35">
        <v>230169.54</v>
      </c>
      <c r="G108" s="42">
        <v>304</v>
      </c>
      <c r="H108" s="35">
        <v>757.14</v>
      </c>
      <c r="I108" s="28">
        <f>F108/C108</f>
        <v>308.4142302023315</v>
      </c>
      <c r="J108" s="35">
        <v>3.51</v>
      </c>
      <c r="K108" s="1">
        <v>100</v>
      </c>
      <c r="M108" s="62">
        <f>(I108-314.13)*C108</f>
        <v>-4265.678999999991</v>
      </c>
    </row>
    <row r="109" spans="1:13" ht="14.25">
      <c r="A109" s="47">
        <v>5160</v>
      </c>
      <c r="B109" s="47" t="s">
        <v>242</v>
      </c>
      <c r="C109" s="36">
        <v>1052</v>
      </c>
      <c r="D109" s="25">
        <v>106969</v>
      </c>
      <c r="E109" s="42">
        <v>47214</v>
      </c>
      <c r="F109" s="35">
        <v>324975.61</v>
      </c>
      <c r="G109" s="42">
        <v>387</v>
      </c>
      <c r="H109" s="35">
        <v>839.73</v>
      </c>
      <c r="I109" s="28">
        <f>F109/C109</f>
        <v>308.91217680608366</v>
      </c>
      <c r="J109" s="35">
        <v>3.04</v>
      </c>
      <c r="K109" s="1">
        <v>192</v>
      </c>
      <c r="M109" s="62">
        <f>(I109-314.13)*C109</f>
        <v>-5489.1499999999805</v>
      </c>
    </row>
    <row r="110" spans="1:13" ht="14.25">
      <c r="A110" s="47">
        <v>1791</v>
      </c>
      <c r="B110" s="47" t="s">
        <v>105</v>
      </c>
      <c r="C110" s="36">
        <v>870</v>
      </c>
      <c r="D110" s="25">
        <v>83846</v>
      </c>
      <c r="E110" s="42">
        <v>26048</v>
      </c>
      <c r="F110" s="35">
        <v>269001.5</v>
      </c>
      <c r="G110" s="42">
        <v>623.2</v>
      </c>
      <c r="H110" s="35">
        <v>431.65</v>
      </c>
      <c r="I110" s="28">
        <f>F110/C110</f>
        <v>309.1971264367816</v>
      </c>
      <c r="J110" s="35">
        <v>3.21</v>
      </c>
      <c r="K110" s="1">
        <v>151</v>
      </c>
      <c r="M110" s="62">
        <f>(I110-314.13)*C110</f>
        <v>-4291.59999999999</v>
      </c>
    </row>
    <row r="111" spans="1:13" ht="14.25">
      <c r="A111" s="47">
        <v>3231</v>
      </c>
      <c r="B111" s="47" t="s">
        <v>166</v>
      </c>
      <c r="C111" s="36">
        <v>6617.1</v>
      </c>
      <c r="D111" s="25">
        <v>402804</v>
      </c>
      <c r="E111" s="42">
        <v>241898</v>
      </c>
      <c r="F111" s="35">
        <v>2047088.97</v>
      </c>
      <c r="G111" s="42">
        <v>4449.2</v>
      </c>
      <c r="H111" s="35">
        <v>460.1</v>
      </c>
      <c r="I111" s="28">
        <f>F111/C111</f>
        <v>309.36346284626194</v>
      </c>
      <c r="J111" s="35">
        <v>5.09</v>
      </c>
      <c r="K111" s="1">
        <v>40</v>
      </c>
      <c r="M111" s="62">
        <f>(I111-314.13)*C111</f>
        <v>-31540.653000000097</v>
      </c>
    </row>
    <row r="112" spans="1:13" ht="14.25">
      <c r="A112" s="47">
        <v>1576</v>
      </c>
      <c r="B112" s="47" t="s">
        <v>95</v>
      </c>
      <c r="C112" s="36">
        <v>2351.5</v>
      </c>
      <c r="D112" s="25">
        <v>174354</v>
      </c>
      <c r="E112" s="42">
        <v>82233</v>
      </c>
      <c r="F112" s="35">
        <v>730599.45</v>
      </c>
      <c r="G112" s="42">
        <v>1585</v>
      </c>
      <c r="H112" s="35">
        <v>460.95</v>
      </c>
      <c r="I112" s="28">
        <f>F112/C112</f>
        <v>310.6950669785243</v>
      </c>
      <c r="J112" s="35">
        <v>4.19</v>
      </c>
      <c r="K112" s="1">
        <v>83</v>
      </c>
      <c r="M112" s="62">
        <f>(I112-314.13)*C112</f>
        <v>-8077.245000000043</v>
      </c>
    </row>
    <row r="113" spans="1:13" ht="14.25">
      <c r="A113" s="47">
        <v>6990</v>
      </c>
      <c r="B113" s="47" t="s">
        <v>331</v>
      </c>
      <c r="C113" s="36">
        <v>785.1</v>
      </c>
      <c r="D113" s="25">
        <v>68047</v>
      </c>
      <c r="E113" s="42">
        <v>17329</v>
      </c>
      <c r="F113" s="35">
        <v>244949.47</v>
      </c>
      <c r="G113" s="42">
        <v>318</v>
      </c>
      <c r="H113" s="35">
        <v>770.28</v>
      </c>
      <c r="I113" s="28">
        <f>F113/C113</f>
        <v>311.9977964590498</v>
      </c>
      <c r="J113" s="35">
        <v>3.6</v>
      </c>
      <c r="K113" s="1">
        <v>154</v>
      </c>
      <c r="M113" s="62">
        <f>(I113-314.13)*C113</f>
        <v>-1673.9929999999804</v>
      </c>
    </row>
    <row r="114" spans="1:13" ht="14.25">
      <c r="A114" s="47">
        <v>2709</v>
      </c>
      <c r="B114" s="47" t="s">
        <v>140</v>
      </c>
      <c r="C114" s="36">
        <v>1604</v>
      </c>
      <c r="D114" s="25">
        <v>130512</v>
      </c>
      <c r="E114" s="42">
        <v>46693</v>
      </c>
      <c r="F114" s="35">
        <v>503048.96</v>
      </c>
      <c r="G114" s="42">
        <v>759.9</v>
      </c>
      <c r="H114" s="35">
        <v>661.99</v>
      </c>
      <c r="I114" s="28">
        <f>F114/C114</f>
        <v>313.62154613466333</v>
      </c>
      <c r="J114" s="35">
        <v>3.86</v>
      </c>
      <c r="K114" s="1">
        <v>219</v>
      </c>
      <c r="M114" s="62">
        <f>(I114-314.13)*C114</f>
        <v>-815.5600000000061</v>
      </c>
    </row>
    <row r="115" spans="1:13" ht="14.25">
      <c r="A115" s="47">
        <v>7110</v>
      </c>
      <c r="B115" s="61" t="s">
        <v>340</v>
      </c>
      <c r="C115" s="36">
        <v>928.7</v>
      </c>
      <c r="D115" s="25">
        <v>87221</v>
      </c>
      <c r="E115" s="42">
        <v>27083</v>
      </c>
      <c r="F115" s="35">
        <v>291869.1</v>
      </c>
      <c r="G115" s="42">
        <v>607</v>
      </c>
      <c r="H115" s="35">
        <v>480.84</v>
      </c>
      <c r="I115" s="28">
        <f>F115/C115</f>
        <v>314.2770539463766</v>
      </c>
      <c r="J115" s="35">
        <v>3.34</v>
      </c>
      <c r="K115" s="1">
        <v>97</v>
      </c>
      <c r="M115" s="62">
        <f>(I115-314.13)*C115</f>
        <v>136.56899999996313</v>
      </c>
    </row>
    <row r="116" spans="1:13" ht="14.25">
      <c r="A116" s="47">
        <v>747</v>
      </c>
      <c r="B116" s="47" t="s">
        <v>53</v>
      </c>
      <c r="C116" s="36">
        <v>615.2</v>
      </c>
      <c r="D116" s="25">
        <v>69740</v>
      </c>
      <c r="E116" s="42">
        <v>30962</v>
      </c>
      <c r="F116" s="35">
        <v>193558.02</v>
      </c>
      <c r="G116" s="42">
        <v>360</v>
      </c>
      <c r="H116" s="35">
        <v>537.66</v>
      </c>
      <c r="I116" s="28">
        <f>F116/C116</f>
        <v>314.6261703511053</v>
      </c>
      <c r="J116" s="35">
        <v>2.78</v>
      </c>
      <c r="K116" s="1">
        <v>110</v>
      </c>
      <c r="M116" s="62">
        <f>(I116-314.13)*C116</f>
        <v>305.243999999993</v>
      </c>
    </row>
    <row r="117" spans="1:13" ht="14.25">
      <c r="A117" s="47">
        <v>6138</v>
      </c>
      <c r="B117" s="47" t="s">
        <v>285</v>
      </c>
      <c r="C117" s="36">
        <v>367.7</v>
      </c>
      <c r="D117" s="25">
        <v>43655</v>
      </c>
      <c r="E117" s="42">
        <v>15008</v>
      </c>
      <c r="F117" s="35">
        <v>115914.63</v>
      </c>
      <c r="G117" s="42">
        <v>136</v>
      </c>
      <c r="H117" s="35">
        <v>852.31</v>
      </c>
      <c r="I117" s="28">
        <f>F117/C117</f>
        <v>315.242398694588</v>
      </c>
      <c r="J117" s="35">
        <v>2.65</v>
      </c>
      <c r="K117" s="1">
        <v>58</v>
      </c>
      <c r="M117" s="62">
        <f>(I117-314.13)*C117</f>
        <v>409.02900000001614</v>
      </c>
    </row>
    <row r="118" spans="1:13" ht="14.25">
      <c r="A118" s="47">
        <v>4356</v>
      </c>
      <c r="B118" s="47" t="s">
        <v>200</v>
      </c>
      <c r="C118" s="36">
        <v>833.4</v>
      </c>
      <c r="D118" s="25">
        <v>63422</v>
      </c>
      <c r="E118" s="42">
        <v>14701</v>
      </c>
      <c r="F118" s="35">
        <v>263467.12</v>
      </c>
      <c r="G118" s="42">
        <v>302</v>
      </c>
      <c r="H118" s="35">
        <v>872.41</v>
      </c>
      <c r="I118" s="28">
        <f>F118/C118</f>
        <v>316.13525317974563</v>
      </c>
      <c r="J118" s="35">
        <v>4.16</v>
      </c>
      <c r="K118" s="1">
        <v>149</v>
      </c>
      <c r="M118" s="62">
        <f>(I118-314.13)*C118</f>
        <v>1671.1780000000135</v>
      </c>
    </row>
    <row r="119" spans="1:13" ht="14.25">
      <c r="A119" s="47">
        <v>3798</v>
      </c>
      <c r="B119" s="47" t="s">
        <v>181</v>
      </c>
      <c r="C119" s="36">
        <v>563.2</v>
      </c>
      <c r="D119" s="25">
        <v>40472</v>
      </c>
      <c r="E119" s="42">
        <v>27573</v>
      </c>
      <c r="F119" s="35">
        <v>178606.21</v>
      </c>
      <c r="G119" s="42">
        <v>547</v>
      </c>
      <c r="H119" s="35">
        <v>326.52</v>
      </c>
      <c r="I119" s="28">
        <f>F119/C119</f>
        <v>317.12750355113633</v>
      </c>
      <c r="J119" s="35">
        <v>4.41</v>
      </c>
      <c r="K119" s="1">
        <v>115</v>
      </c>
      <c r="M119" s="62">
        <f>(I119-314.13)*C119</f>
        <v>1688.193999999983</v>
      </c>
    </row>
    <row r="120" spans="1:13" ht="14.25">
      <c r="A120" s="47">
        <v>1908</v>
      </c>
      <c r="B120" s="47" t="s">
        <v>107</v>
      </c>
      <c r="C120" s="36">
        <v>461.9</v>
      </c>
      <c r="D120" s="25">
        <v>23139</v>
      </c>
      <c r="E120" s="42">
        <v>6389</v>
      </c>
      <c r="F120" s="35">
        <v>147191.18</v>
      </c>
      <c r="G120" s="42">
        <v>247</v>
      </c>
      <c r="H120" s="35">
        <v>595.92</v>
      </c>
      <c r="I120" s="28">
        <f>F120/C120</f>
        <v>318.66460272786315</v>
      </c>
      <c r="J120" s="35">
        <v>6.36</v>
      </c>
      <c r="K120" s="1">
        <v>82</v>
      </c>
      <c r="M120" s="62">
        <f>(I120-314.13)*C120</f>
        <v>2094.532999999993</v>
      </c>
    </row>
    <row r="121" spans="1:13" ht="14.25">
      <c r="A121" s="47">
        <v>3348</v>
      </c>
      <c r="B121" s="47" t="s">
        <v>169</v>
      </c>
      <c r="C121" s="36">
        <v>444.1</v>
      </c>
      <c r="D121" s="25">
        <v>63440</v>
      </c>
      <c r="E121" s="42">
        <v>35707</v>
      </c>
      <c r="F121" s="35">
        <v>142098.93</v>
      </c>
      <c r="G121" s="42">
        <v>262</v>
      </c>
      <c r="H121" s="35">
        <v>542.36</v>
      </c>
      <c r="I121" s="28">
        <f>F121/C121</f>
        <v>319.9705696915109</v>
      </c>
      <c r="J121" s="35">
        <v>2.24</v>
      </c>
      <c r="K121" s="1">
        <v>133</v>
      </c>
      <c r="M121" s="62">
        <f>(I121-314.13)*C121</f>
        <v>2593.7969999999877</v>
      </c>
    </row>
    <row r="122" spans="1:13" ht="14.25">
      <c r="A122" s="47">
        <v>414</v>
      </c>
      <c r="B122" s="47" t="s">
        <v>36</v>
      </c>
      <c r="C122" s="36">
        <v>534.5</v>
      </c>
      <c r="D122" s="25">
        <v>70325</v>
      </c>
      <c r="E122" s="42">
        <v>21288</v>
      </c>
      <c r="F122" s="35">
        <v>172522.31</v>
      </c>
      <c r="G122" s="42">
        <v>278</v>
      </c>
      <c r="H122" s="35">
        <v>620.58</v>
      </c>
      <c r="I122" s="28">
        <f>F122/C122</f>
        <v>322.7732647333957</v>
      </c>
      <c r="J122" s="35">
        <v>2.45</v>
      </c>
      <c r="K122" s="1">
        <v>237</v>
      </c>
      <c r="M122" s="62">
        <f>(I122-314.13)*C122</f>
        <v>4619.825000000007</v>
      </c>
    </row>
    <row r="123" spans="1:13" ht="14.25">
      <c r="A123" s="47">
        <v>6762</v>
      </c>
      <c r="B123" s="47" t="s">
        <v>312</v>
      </c>
      <c r="C123" s="36">
        <v>691.6</v>
      </c>
      <c r="D123" s="25">
        <v>107578</v>
      </c>
      <c r="E123" s="42">
        <v>16600</v>
      </c>
      <c r="F123" s="35">
        <v>223252.86</v>
      </c>
      <c r="G123" s="42">
        <v>174</v>
      </c>
      <c r="H123" s="35">
        <v>1283.06</v>
      </c>
      <c r="I123" s="28">
        <f>F123/C123</f>
        <v>322.80633314054364</v>
      </c>
      <c r="J123" s="35">
        <v>2.07</v>
      </c>
      <c r="K123" s="1">
        <v>130</v>
      </c>
      <c r="M123" s="62">
        <f>(I123-314.13)*C123</f>
        <v>6000.551999999987</v>
      </c>
    </row>
    <row r="124" spans="1:13" ht="14.25">
      <c r="A124" s="47">
        <v>4890</v>
      </c>
      <c r="B124" s="47" t="s">
        <v>234</v>
      </c>
      <c r="C124" s="36">
        <v>924.6</v>
      </c>
      <c r="D124" s="25">
        <v>72044</v>
      </c>
      <c r="E124" s="42">
        <v>29629</v>
      </c>
      <c r="F124" s="35">
        <v>298745.87</v>
      </c>
      <c r="G124" s="42">
        <v>710</v>
      </c>
      <c r="H124" s="35">
        <v>420.77</v>
      </c>
      <c r="I124" s="28">
        <f>F124/C124</f>
        <v>323.1082305861994</v>
      </c>
      <c r="J124" s="35">
        <v>4.15</v>
      </c>
      <c r="K124" s="1">
        <v>123</v>
      </c>
      <c r="M124" s="62">
        <f>(I124-314.13)*C124</f>
        <v>8301.271999999966</v>
      </c>
    </row>
    <row r="125" spans="1:13" ht="14.25">
      <c r="A125" s="47">
        <v>846</v>
      </c>
      <c r="B125" s="47" t="s">
        <v>55</v>
      </c>
      <c r="C125" s="36">
        <v>542</v>
      </c>
      <c r="D125" s="25">
        <v>53663</v>
      </c>
      <c r="E125" s="42">
        <v>12739</v>
      </c>
      <c r="F125" s="35">
        <v>176072.74</v>
      </c>
      <c r="G125" s="42">
        <v>296.9</v>
      </c>
      <c r="H125" s="35">
        <v>593.04</v>
      </c>
      <c r="I125" s="28">
        <f>F125/C125</f>
        <v>324.85745387453875</v>
      </c>
      <c r="J125" s="35">
        <v>3.28</v>
      </c>
      <c r="K125" s="1">
        <v>142</v>
      </c>
      <c r="M125" s="62">
        <f>(I125-314.13)*C125</f>
        <v>5814.280000000004</v>
      </c>
    </row>
    <row r="126" spans="1:13" ht="14.25">
      <c r="A126" s="47">
        <v>2466</v>
      </c>
      <c r="B126" s="47" t="s">
        <v>132</v>
      </c>
      <c r="C126" s="36">
        <v>1344.7</v>
      </c>
      <c r="D126" s="25">
        <v>75585</v>
      </c>
      <c r="E126" s="42">
        <v>28835</v>
      </c>
      <c r="F126" s="35">
        <v>437611.63</v>
      </c>
      <c r="G126" s="42">
        <v>988.9</v>
      </c>
      <c r="H126" s="35">
        <v>442.52</v>
      </c>
      <c r="I126" s="28">
        <f>F126/C126</f>
        <v>325.4343942886889</v>
      </c>
      <c r="J126" s="35">
        <v>5.79</v>
      </c>
      <c r="K126" s="1">
        <v>48</v>
      </c>
      <c r="M126" s="62">
        <f>(I126-314.13)*C126</f>
        <v>15201.01899999998</v>
      </c>
    </row>
    <row r="127" spans="1:13" ht="14.25">
      <c r="A127" s="47">
        <v>1926</v>
      </c>
      <c r="B127" s="47" t="s">
        <v>109</v>
      </c>
      <c r="C127" s="36">
        <v>577.5</v>
      </c>
      <c r="D127" s="25">
        <v>47709</v>
      </c>
      <c r="E127" s="42">
        <v>28805</v>
      </c>
      <c r="F127" s="35">
        <v>188255.72</v>
      </c>
      <c r="G127" s="42">
        <v>202</v>
      </c>
      <c r="H127" s="35">
        <v>931.96</v>
      </c>
      <c r="I127" s="28">
        <f>F127/C127</f>
        <v>325.98393073593076</v>
      </c>
      <c r="J127" s="35">
        <v>3.95</v>
      </c>
      <c r="K127" s="1">
        <v>90</v>
      </c>
      <c r="M127" s="62">
        <f>(I127-314.13)*C127</f>
        <v>6845.645000000014</v>
      </c>
    </row>
    <row r="128" spans="1:13" ht="14.25">
      <c r="A128" s="47">
        <v>2007</v>
      </c>
      <c r="B128" s="47" t="s">
        <v>118</v>
      </c>
      <c r="C128" s="36">
        <v>641</v>
      </c>
      <c r="D128" s="25">
        <v>67527</v>
      </c>
      <c r="E128" s="42">
        <v>43982</v>
      </c>
      <c r="F128" s="35">
        <v>209037.3</v>
      </c>
      <c r="G128" s="42">
        <v>206</v>
      </c>
      <c r="H128" s="35">
        <v>1014.74</v>
      </c>
      <c r="I128" s="28">
        <f>F128/C128</f>
        <v>326.111232449298</v>
      </c>
      <c r="J128" s="35">
        <v>3.1</v>
      </c>
      <c r="K128" s="1">
        <v>137</v>
      </c>
      <c r="M128" s="62">
        <f>(I128-314.13)*C128</f>
        <v>7679.970000000003</v>
      </c>
    </row>
    <row r="129" spans="1:13" ht="14.25">
      <c r="A129" s="47">
        <v>3744</v>
      </c>
      <c r="B129" s="47" t="s">
        <v>180</v>
      </c>
      <c r="C129" s="36">
        <v>680.6</v>
      </c>
      <c r="D129" s="25">
        <v>101061</v>
      </c>
      <c r="E129" s="42">
        <v>20490</v>
      </c>
      <c r="F129" s="35">
        <v>222467.2</v>
      </c>
      <c r="G129" s="42">
        <v>208</v>
      </c>
      <c r="H129" s="35">
        <v>1069.55</v>
      </c>
      <c r="I129" s="28">
        <f>F129/C129</f>
        <v>326.8692330296797</v>
      </c>
      <c r="J129" s="35">
        <v>2.2</v>
      </c>
      <c r="K129" s="1">
        <v>48</v>
      </c>
      <c r="M129" s="62">
        <f>(I129-314.13)*C129</f>
        <v>8670.32200000002</v>
      </c>
    </row>
    <row r="130" spans="1:13" ht="14.25">
      <c r="A130" s="47">
        <v>5166</v>
      </c>
      <c r="B130" s="47" t="s">
        <v>244</v>
      </c>
      <c r="C130" s="36">
        <v>2108.6</v>
      </c>
      <c r="D130" s="25">
        <v>148244</v>
      </c>
      <c r="E130" s="42">
        <v>39599</v>
      </c>
      <c r="F130" s="35">
        <v>690110.05</v>
      </c>
      <c r="G130" s="42">
        <v>1706</v>
      </c>
      <c r="H130" s="35">
        <v>404.52</v>
      </c>
      <c r="I130" s="28">
        <f>F130/C130</f>
        <v>327.2835293559708</v>
      </c>
      <c r="J130" s="35">
        <v>4.65</v>
      </c>
      <c r="K130" s="1">
        <v>193</v>
      </c>
      <c r="M130" s="62">
        <f>(I130-314.13)*C130</f>
        <v>27735.532000000065</v>
      </c>
    </row>
    <row r="131" spans="1:13" ht="14.25">
      <c r="A131" s="47">
        <v>27</v>
      </c>
      <c r="B131" s="47" t="s">
        <v>20</v>
      </c>
      <c r="C131" s="36">
        <v>1529.5</v>
      </c>
      <c r="D131" s="25">
        <v>151698</v>
      </c>
      <c r="E131" s="42">
        <v>57325</v>
      </c>
      <c r="F131" s="35">
        <v>501384.67</v>
      </c>
      <c r="G131" s="42">
        <v>950</v>
      </c>
      <c r="H131" s="35">
        <v>527.77</v>
      </c>
      <c r="I131" s="28">
        <f>F131/C131</f>
        <v>327.80952598888524</v>
      </c>
      <c r="J131" s="35">
        <v>3.3</v>
      </c>
      <c r="K131" s="1">
        <v>144</v>
      </c>
      <c r="M131" s="62">
        <f>(I131-314.13)*C131</f>
        <v>20922.834999999985</v>
      </c>
    </row>
    <row r="132" spans="1:13" ht="14.25">
      <c r="A132" s="47">
        <v>4784</v>
      </c>
      <c r="B132" s="47" t="s">
        <v>226</v>
      </c>
      <c r="C132" s="36">
        <v>3046.3</v>
      </c>
      <c r="D132" s="25">
        <v>314665</v>
      </c>
      <c r="E132" s="42">
        <v>101626</v>
      </c>
      <c r="F132" s="35">
        <v>999173.8</v>
      </c>
      <c r="G132" s="42">
        <v>2156.7</v>
      </c>
      <c r="H132" s="35">
        <v>463.29</v>
      </c>
      <c r="I132" s="28">
        <f>F132/C132</f>
        <v>327.995863834816</v>
      </c>
      <c r="J132" s="35">
        <v>3.17</v>
      </c>
      <c r="K132" s="1">
        <v>220</v>
      </c>
      <c r="M132" s="62">
        <f>(I132-314.13)*C132</f>
        <v>42239.581000000064</v>
      </c>
    </row>
    <row r="133" spans="1:13" ht="14.25">
      <c r="A133" s="47">
        <v>3537</v>
      </c>
      <c r="B133" s="47" t="s">
        <v>173</v>
      </c>
      <c r="C133" s="36">
        <v>320.7</v>
      </c>
      <c r="D133" s="25">
        <v>37374</v>
      </c>
      <c r="E133" s="42">
        <v>14881</v>
      </c>
      <c r="F133" s="35">
        <v>105313.46</v>
      </c>
      <c r="G133" s="42">
        <v>227</v>
      </c>
      <c r="H133" s="35">
        <v>463.94</v>
      </c>
      <c r="I133" s="28">
        <f>F133/C133</f>
        <v>328.3862176488931</v>
      </c>
      <c r="J133" s="35">
        <v>2.82</v>
      </c>
      <c r="K133" s="1">
        <v>138</v>
      </c>
      <c r="M133" s="62">
        <f>(I133-314.13)*C133</f>
        <v>4571.969000000012</v>
      </c>
    </row>
    <row r="134" spans="1:13" ht="14.25">
      <c r="A134" s="47">
        <v>1413</v>
      </c>
      <c r="B134" s="47" t="s">
        <v>90</v>
      </c>
      <c r="C134" s="36">
        <v>390.5</v>
      </c>
      <c r="D134" s="25">
        <v>47138</v>
      </c>
      <c r="E134" s="42">
        <v>14618</v>
      </c>
      <c r="F134" s="35">
        <v>128946.9</v>
      </c>
      <c r="G134" s="42">
        <v>176</v>
      </c>
      <c r="H134" s="35">
        <v>732.65</v>
      </c>
      <c r="I134" s="28">
        <f>F134/C134</f>
        <v>330.2097311139565</v>
      </c>
      <c r="J134" s="35">
        <v>2.73</v>
      </c>
      <c r="K134" s="1">
        <v>183</v>
      </c>
      <c r="M134" s="62">
        <f>(I134-314.13)*C134</f>
        <v>6279.135000000007</v>
      </c>
    </row>
    <row r="135" spans="1:13" ht="14.25">
      <c r="A135" s="47">
        <v>472</v>
      </c>
      <c r="B135" s="47" t="s">
        <v>39</v>
      </c>
      <c r="C135" s="36">
        <v>1640.5</v>
      </c>
      <c r="D135" s="25">
        <v>104400</v>
      </c>
      <c r="E135" s="42">
        <v>31380</v>
      </c>
      <c r="F135" s="35">
        <v>542572.12</v>
      </c>
      <c r="G135" s="42">
        <v>953.4</v>
      </c>
      <c r="H135" s="35">
        <v>569.09</v>
      </c>
      <c r="I135" s="28">
        <f>F135/C135</f>
        <v>330.7358244437671</v>
      </c>
      <c r="J135" s="35">
        <v>5.2</v>
      </c>
      <c r="K135" s="1">
        <v>85</v>
      </c>
      <c r="M135" s="62">
        <f>(I135-314.13)*C135</f>
        <v>27241.85499999996</v>
      </c>
    </row>
    <row r="136" spans="1:13" ht="14.25">
      <c r="A136" s="47">
        <v>3645</v>
      </c>
      <c r="B136" s="47" t="s">
        <v>177</v>
      </c>
      <c r="C136" s="36">
        <v>2559.6</v>
      </c>
      <c r="D136" s="25">
        <v>250893</v>
      </c>
      <c r="E136" s="42">
        <v>101070</v>
      </c>
      <c r="F136" s="35">
        <v>854493.31</v>
      </c>
      <c r="G136" s="42">
        <v>2232</v>
      </c>
      <c r="H136" s="35">
        <v>382.84</v>
      </c>
      <c r="I136" s="28">
        <f>F136/C136</f>
        <v>333.8386115017972</v>
      </c>
      <c r="J136" s="35">
        <v>3.41</v>
      </c>
      <c r="K136" s="1">
        <v>64</v>
      </c>
      <c r="M136" s="62">
        <f>(I136-314.13)*C136</f>
        <v>50446.162000000055</v>
      </c>
    </row>
    <row r="137" spans="1:13" ht="14.25">
      <c r="A137" s="47">
        <v>2295</v>
      </c>
      <c r="B137" s="47" t="s">
        <v>125</v>
      </c>
      <c r="C137" s="36">
        <v>1098.2</v>
      </c>
      <c r="D137" s="25">
        <v>126145</v>
      </c>
      <c r="E137" s="42">
        <v>50033</v>
      </c>
      <c r="F137" s="35">
        <v>369577.14</v>
      </c>
      <c r="G137" s="42">
        <v>863</v>
      </c>
      <c r="H137" s="35">
        <v>428.25</v>
      </c>
      <c r="I137" s="28">
        <f>F137/C137</f>
        <v>336.5299034784192</v>
      </c>
      <c r="J137" s="35">
        <v>2.93</v>
      </c>
      <c r="K137" s="1">
        <v>269</v>
      </c>
      <c r="M137" s="62">
        <f>(I137-314.13)*C137</f>
        <v>24599.573999999986</v>
      </c>
    </row>
    <row r="138" spans="1:13" ht="14.25">
      <c r="A138" s="47">
        <v>4212</v>
      </c>
      <c r="B138" s="47" t="s">
        <v>197</v>
      </c>
      <c r="C138" s="36">
        <v>327.1</v>
      </c>
      <c r="D138" s="25">
        <v>33671</v>
      </c>
      <c r="E138" s="42">
        <v>11656</v>
      </c>
      <c r="F138" s="35">
        <v>110327.64</v>
      </c>
      <c r="G138" s="42">
        <v>212.9</v>
      </c>
      <c r="H138" s="35">
        <v>518.21</v>
      </c>
      <c r="I138" s="28">
        <f>F138/C138</f>
        <v>337.29024763069395</v>
      </c>
      <c r="J138" s="35">
        <v>3.27</v>
      </c>
      <c r="K138" s="1">
        <v>80</v>
      </c>
      <c r="M138" s="62">
        <f>(I138-314.13)*C138</f>
        <v>7575.716999999994</v>
      </c>
    </row>
    <row r="139" spans="1:13" ht="14.25">
      <c r="A139" s="47">
        <v>234</v>
      </c>
      <c r="B139" s="47" t="s">
        <v>30</v>
      </c>
      <c r="C139" s="36">
        <v>1233</v>
      </c>
      <c r="D139" s="25">
        <v>93872</v>
      </c>
      <c r="E139" s="42">
        <v>43881</v>
      </c>
      <c r="F139" s="35">
        <v>418993.69</v>
      </c>
      <c r="G139" s="42">
        <v>675.5</v>
      </c>
      <c r="H139" s="35">
        <v>620.27</v>
      </c>
      <c r="I139" s="28">
        <f>F139/C139</f>
        <v>339.8164557988646</v>
      </c>
      <c r="J139" s="35">
        <v>4.47</v>
      </c>
      <c r="K139" s="1">
        <v>134</v>
      </c>
      <c r="M139" s="62">
        <f>(I139-314.13)*C139</f>
        <v>31671.400000000034</v>
      </c>
    </row>
    <row r="140" spans="1:13" ht="14.25">
      <c r="A140" s="47">
        <v>2772</v>
      </c>
      <c r="B140" s="47" t="s">
        <v>146</v>
      </c>
      <c r="C140" s="36">
        <v>244.2</v>
      </c>
      <c r="D140" s="25">
        <v>28460</v>
      </c>
      <c r="E140" s="42">
        <v>6903</v>
      </c>
      <c r="F140" s="35">
        <v>83218.96</v>
      </c>
      <c r="G140" s="42">
        <v>159.4</v>
      </c>
      <c r="H140" s="35">
        <v>522.08</v>
      </c>
      <c r="I140" s="28">
        <f>F140/C140</f>
        <v>340.781981981982</v>
      </c>
      <c r="J140" s="35">
        <v>2.93</v>
      </c>
      <c r="K140" s="1">
        <v>98</v>
      </c>
      <c r="M140" s="62">
        <f>(I140-314.13)*C140</f>
        <v>6508.4140000000125</v>
      </c>
    </row>
    <row r="141" spans="1:13" ht="14.25">
      <c r="A141" s="47">
        <v>981</v>
      </c>
      <c r="B141" s="47" t="s">
        <v>62</v>
      </c>
      <c r="C141" s="36">
        <v>1888.3</v>
      </c>
      <c r="D141" s="25">
        <v>117760</v>
      </c>
      <c r="E141" s="42">
        <v>34449</v>
      </c>
      <c r="F141" s="35">
        <v>643667.27</v>
      </c>
      <c r="G141" s="42">
        <v>1241.9</v>
      </c>
      <c r="H141" s="35">
        <v>518.29</v>
      </c>
      <c r="I141" s="28">
        <f>F141/C141</f>
        <v>340.87129693374993</v>
      </c>
      <c r="J141" s="35">
        <v>5.46</v>
      </c>
      <c r="K141" s="1">
        <v>68</v>
      </c>
      <c r="M141" s="62">
        <f>(I141-314.13)*C141</f>
        <v>50495.591</v>
      </c>
    </row>
    <row r="142" spans="1:13" ht="14.25">
      <c r="A142" s="47">
        <v>7029</v>
      </c>
      <c r="B142" s="47" t="s">
        <v>334</v>
      </c>
      <c r="C142" s="36">
        <v>1139.5</v>
      </c>
      <c r="D142" s="25">
        <v>119278</v>
      </c>
      <c r="E142" s="42">
        <v>74047</v>
      </c>
      <c r="F142" s="35">
        <v>391031.36</v>
      </c>
      <c r="G142" s="42">
        <v>490.9</v>
      </c>
      <c r="H142" s="35">
        <v>796.56</v>
      </c>
      <c r="I142" s="28">
        <f>F142/C142</f>
        <v>343.1604738920579</v>
      </c>
      <c r="J142" s="35">
        <v>3.28</v>
      </c>
      <c r="K142" s="1">
        <v>202</v>
      </c>
      <c r="M142" s="62">
        <f>(I142-314.13)*C142</f>
        <v>33080.22499999998</v>
      </c>
    </row>
    <row r="143" spans="1:13" ht="14.25">
      <c r="A143" s="47">
        <v>1944</v>
      </c>
      <c r="B143" s="47" t="s">
        <v>110</v>
      </c>
      <c r="C143" s="36">
        <v>835.6</v>
      </c>
      <c r="D143" s="25">
        <v>89238</v>
      </c>
      <c r="E143" s="42">
        <v>38278</v>
      </c>
      <c r="F143" s="35">
        <v>286823.02</v>
      </c>
      <c r="G143" s="42">
        <v>412.3</v>
      </c>
      <c r="H143" s="35">
        <v>695.67</v>
      </c>
      <c r="I143" s="28">
        <f>F143/C143</f>
        <v>343.2539731929153</v>
      </c>
      <c r="J143" s="35">
        <v>3.22</v>
      </c>
      <c r="K143" s="1">
        <v>162</v>
      </c>
      <c r="M143" s="62">
        <f>(I143-314.13)*C143</f>
        <v>24335.992000000013</v>
      </c>
    </row>
    <row r="144" spans="1:13" ht="14.25">
      <c r="A144" s="47">
        <v>6930</v>
      </c>
      <c r="B144" s="47" t="s">
        <v>320</v>
      </c>
      <c r="C144" s="36">
        <v>801.5</v>
      </c>
      <c r="D144" s="25">
        <v>110792</v>
      </c>
      <c r="E144" s="42">
        <v>28121</v>
      </c>
      <c r="F144" s="35">
        <v>277879.26</v>
      </c>
      <c r="G144" s="42">
        <v>412.6</v>
      </c>
      <c r="H144" s="35">
        <v>673.48</v>
      </c>
      <c r="I144" s="28">
        <f>F144/C144</f>
        <v>346.6990143480973</v>
      </c>
      <c r="J144" s="35">
        <v>2.51</v>
      </c>
      <c r="K144" s="1">
        <v>123</v>
      </c>
      <c r="M144" s="62">
        <f>(I144-314.13)*C144</f>
        <v>26104.064999999995</v>
      </c>
    </row>
    <row r="145" spans="1:13" ht="14.25">
      <c r="A145" s="47">
        <v>5013</v>
      </c>
      <c r="B145" s="47" t="s">
        <v>238</v>
      </c>
      <c r="C145" s="36">
        <v>2460.6</v>
      </c>
      <c r="D145" s="25">
        <v>242610</v>
      </c>
      <c r="E145" s="42">
        <v>69492</v>
      </c>
      <c r="F145" s="35">
        <v>861023.52</v>
      </c>
      <c r="G145" s="42">
        <v>2449</v>
      </c>
      <c r="H145" s="35">
        <v>351.58</v>
      </c>
      <c r="I145" s="28">
        <f>F145/C145</f>
        <v>349.9242136064375</v>
      </c>
      <c r="J145" s="35">
        <v>3.55</v>
      </c>
      <c r="K145" s="1">
        <v>182</v>
      </c>
      <c r="M145" s="62">
        <f>(I145-314.13)*C145</f>
        <v>88075.2420000001</v>
      </c>
    </row>
    <row r="146" spans="1:13" ht="14.25">
      <c r="A146" s="47">
        <v>4446</v>
      </c>
      <c r="B146" s="47" t="s">
        <v>203</v>
      </c>
      <c r="C146" s="36">
        <v>1026.8999999999999</v>
      </c>
      <c r="D146" s="25">
        <v>118181</v>
      </c>
      <c r="E146" s="42">
        <v>32597</v>
      </c>
      <c r="F146" s="35">
        <v>363075.21</v>
      </c>
      <c r="G146" s="42">
        <v>646.2</v>
      </c>
      <c r="H146" s="35">
        <v>561.86</v>
      </c>
      <c r="I146" s="28">
        <f>F146/C146</f>
        <v>353.56432953549523</v>
      </c>
      <c r="J146" s="35">
        <v>3.07</v>
      </c>
      <c r="K146" s="1">
        <v>190</v>
      </c>
      <c r="M146" s="62">
        <f>(I146-314.13)*C146</f>
        <v>40495.113000000056</v>
      </c>
    </row>
    <row r="147" spans="1:13" ht="14.25">
      <c r="A147" s="47">
        <v>2682</v>
      </c>
      <c r="B147" s="47" t="s">
        <v>139</v>
      </c>
      <c r="C147" s="36">
        <v>304.5</v>
      </c>
      <c r="D147" s="25">
        <v>56600</v>
      </c>
      <c r="E147" s="42">
        <v>65400</v>
      </c>
      <c r="F147" s="35">
        <v>107684.49</v>
      </c>
      <c r="G147" s="42">
        <v>384</v>
      </c>
      <c r="H147" s="35">
        <v>280.43</v>
      </c>
      <c r="I147" s="28">
        <f>F147/C147</f>
        <v>353.64364532019704</v>
      </c>
      <c r="J147" s="35">
        <v>1.91</v>
      </c>
      <c r="K147" s="1">
        <v>93</v>
      </c>
      <c r="M147" s="62">
        <f>(I147-314.13)*C147</f>
        <v>12031.904999999999</v>
      </c>
    </row>
    <row r="148" spans="1:13" ht="14.25">
      <c r="A148" s="47">
        <v>873</v>
      </c>
      <c r="B148" s="47" t="s">
        <v>56</v>
      </c>
      <c r="C148" s="36">
        <v>470.9</v>
      </c>
      <c r="D148" s="25">
        <v>81539</v>
      </c>
      <c r="E148" s="42">
        <v>19810</v>
      </c>
      <c r="F148" s="35">
        <v>166654.84</v>
      </c>
      <c r="G148" s="42">
        <v>414.9</v>
      </c>
      <c r="H148" s="35">
        <v>401.67</v>
      </c>
      <c r="I148" s="28">
        <f>F148/C148</f>
        <v>353.90707156508813</v>
      </c>
      <c r="J148" s="35">
        <v>2.04</v>
      </c>
      <c r="K148" s="1">
        <v>312</v>
      </c>
      <c r="M148" s="62">
        <f>(I148-314.13)*C148</f>
        <v>18731.023</v>
      </c>
    </row>
    <row r="149" spans="1:13" ht="14.25">
      <c r="A149" s="47">
        <v>2862</v>
      </c>
      <c r="B149" s="47" t="s">
        <v>151</v>
      </c>
      <c r="C149" s="36">
        <v>637.9</v>
      </c>
      <c r="D149" s="25">
        <v>87789</v>
      </c>
      <c r="E149" s="42">
        <v>17907</v>
      </c>
      <c r="F149" s="35">
        <v>226055.38</v>
      </c>
      <c r="G149" s="42">
        <v>419.2</v>
      </c>
      <c r="H149" s="35">
        <v>539.25</v>
      </c>
      <c r="I149" s="28">
        <f>F149/C149</f>
        <v>354.374321994043</v>
      </c>
      <c r="J149" s="35">
        <v>2.58</v>
      </c>
      <c r="K149" s="1">
        <v>249</v>
      </c>
      <c r="M149" s="62">
        <f>(I149-314.13)*C149</f>
        <v>25671.853000000025</v>
      </c>
    </row>
    <row r="150" spans="1:13" ht="14.25">
      <c r="A150" s="47">
        <v>4860</v>
      </c>
      <c r="B150" s="47" t="s">
        <v>231</v>
      </c>
      <c r="C150" s="36">
        <v>331.1</v>
      </c>
      <c r="D150" s="25">
        <v>42089</v>
      </c>
      <c r="E150" s="42">
        <v>21073</v>
      </c>
      <c r="F150" s="35">
        <v>117985.19</v>
      </c>
      <c r="G150" s="42">
        <v>172.1</v>
      </c>
      <c r="H150" s="35">
        <v>685.56</v>
      </c>
      <c r="I150" s="28">
        <f>F150/C150</f>
        <v>356.3430685593476</v>
      </c>
      <c r="J150" s="35">
        <v>2.8</v>
      </c>
      <c r="K150" s="1">
        <v>149</v>
      </c>
      <c r="M150" s="62">
        <f>(I150-314.13)*C150</f>
        <v>13976.746999999998</v>
      </c>
    </row>
    <row r="151" spans="1:13" ht="14.25">
      <c r="A151" s="47">
        <v>5895</v>
      </c>
      <c r="B151" s="47" t="s">
        <v>265</v>
      </c>
      <c r="C151" s="36">
        <v>271.6</v>
      </c>
      <c r="D151" s="25">
        <v>42343</v>
      </c>
      <c r="E151" s="42">
        <v>24749</v>
      </c>
      <c r="F151" s="35">
        <v>97212.14</v>
      </c>
      <c r="G151" s="42">
        <v>132.9</v>
      </c>
      <c r="H151" s="35">
        <v>731.47</v>
      </c>
      <c r="I151" s="28">
        <f>F151/C151</f>
        <v>357.92393225331364</v>
      </c>
      <c r="J151" s="35">
        <v>2.3</v>
      </c>
      <c r="K151" s="1">
        <v>217</v>
      </c>
      <c r="M151" s="62">
        <f>(I151-314.13)*C151</f>
        <v>11894.431999999986</v>
      </c>
    </row>
    <row r="152" spans="1:13" ht="14.25">
      <c r="A152" s="47">
        <v>2826</v>
      </c>
      <c r="B152" s="47" t="s">
        <v>148</v>
      </c>
      <c r="C152" s="36">
        <v>1391.1999999999998</v>
      </c>
      <c r="D152" s="25">
        <v>140101</v>
      </c>
      <c r="E152" s="42">
        <v>62486</v>
      </c>
      <c r="F152" s="35">
        <v>497981.12</v>
      </c>
      <c r="G152" s="42">
        <v>546.1</v>
      </c>
      <c r="H152" s="35">
        <v>911.89</v>
      </c>
      <c r="I152" s="28">
        <f>F152/C152</f>
        <v>357.95077630822317</v>
      </c>
      <c r="J152" s="35">
        <v>3.56</v>
      </c>
      <c r="K152" s="1">
        <v>279</v>
      </c>
      <c r="M152" s="62">
        <f>(I152-314.13)*C152</f>
        <v>60963.46400000007</v>
      </c>
    </row>
    <row r="153" spans="1:13" ht="14.25">
      <c r="A153" s="47">
        <v>2169</v>
      </c>
      <c r="B153" s="47" t="s">
        <v>123</v>
      </c>
      <c r="C153" s="36">
        <v>1657.6000000000001</v>
      </c>
      <c r="D153" s="25">
        <v>209920</v>
      </c>
      <c r="E153" s="42">
        <v>135721</v>
      </c>
      <c r="F153" s="35">
        <v>596787.29</v>
      </c>
      <c r="G153" s="42">
        <v>928.9</v>
      </c>
      <c r="H153" s="35">
        <v>642.47</v>
      </c>
      <c r="I153" s="28">
        <f>F153/C153</f>
        <v>360.03094232625483</v>
      </c>
      <c r="J153" s="35">
        <v>2.85</v>
      </c>
      <c r="K153" s="1">
        <v>353</v>
      </c>
      <c r="M153" s="62">
        <f>(I153-314.13)*C153</f>
        <v>76085.40200000002</v>
      </c>
    </row>
    <row r="154" spans="1:13" ht="14.25">
      <c r="A154" s="47">
        <v>5994</v>
      </c>
      <c r="B154" s="47" t="s">
        <v>268</v>
      </c>
      <c r="C154" s="36">
        <v>782.9</v>
      </c>
      <c r="D154" s="25">
        <v>83313</v>
      </c>
      <c r="E154" s="42">
        <v>21788</v>
      </c>
      <c r="F154" s="35">
        <v>284982.73</v>
      </c>
      <c r="G154" s="42">
        <v>296</v>
      </c>
      <c r="H154" s="35">
        <v>962.78</v>
      </c>
      <c r="I154" s="28">
        <f>F154/C154</f>
        <v>364.0091071656661</v>
      </c>
      <c r="J154" s="35">
        <v>3.42</v>
      </c>
      <c r="K154" s="1">
        <v>239</v>
      </c>
      <c r="M154" s="62">
        <f>(I154-314.13)*C154</f>
        <v>39050.352999999974</v>
      </c>
    </row>
    <row r="155" spans="1:13" ht="14.25">
      <c r="A155" s="47">
        <v>81</v>
      </c>
      <c r="B155" s="47" t="s">
        <v>23</v>
      </c>
      <c r="C155" s="36">
        <v>1201.9</v>
      </c>
      <c r="D155" s="25">
        <v>173007</v>
      </c>
      <c r="E155" s="42">
        <v>49129</v>
      </c>
      <c r="F155" s="35">
        <v>438381.72</v>
      </c>
      <c r="G155" s="42">
        <v>649.9</v>
      </c>
      <c r="H155" s="35">
        <v>674.54</v>
      </c>
      <c r="I155" s="28">
        <f>F155/C155</f>
        <v>364.7405940594059</v>
      </c>
      <c r="J155" s="35">
        <v>2.53</v>
      </c>
      <c r="K155" s="1">
        <v>304</v>
      </c>
      <c r="M155" s="62">
        <f>(I155-314.13)*C155</f>
        <v>60828.87299999997</v>
      </c>
    </row>
    <row r="156" spans="1:13" ht="14.25">
      <c r="A156" s="47">
        <v>1082</v>
      </c>
      <c r="B156" s="47" t="s">
        <v>70</v>
      </c>
      <c r="C156" s="36">
        <v>1456.5</v>
      </c>
      <c r="D156" s="25">
        <v>148402</v>
      </c>
      <c r="E156" s="42">
        <v>47026</v>
      </c>
      <c r="F156" s="35">
        <v>532394.97</v>
      </c>
      <c r="G156" s="42">
        <v>1131.2</v>
      </c>
      <c r="H156" s="35">
        <v>470.65</v>
      </c>
      <c r="I156" s="28">
        <f>F156/C156</f>
        <v>365.5303604531411</v>
      </c>
      <c r="J156" s="35">
        <v>3.59</v>
      </c>
      <c r="K156" s="1">
        <v>179</v>
      </c>
      <c r="M156" s="62">
        <f>(I156-314.13)*C156</f>
        <v>74864.62500000001</v>
      </c>
    </row>
    <row r="157" spans="1:13" ht="14.25">
      <c r="A157" s="47">
        <v>1359</v>
      </c>
      <c r="B157" s="47" t="s">
        <v>88</v>
      </c>
      <c r="C157" s="36">
        <v>522.6</v>
      </c>
      <c r="D157" s="25">
        <v>87900</v>
      </c>
      <c r="E157" s="42">
        <v>23084</v>
      </c>
      <c r="F157" s="35">
        <v>191070.87</v>
      </c>
      <c r="G157" s="42">
        <v>246</v>
      </c>
      <c r="H157" s="35">
        <v>776.71</v>
      </c>
      <c r="I157" s="28">
        <f>F157/C157</f>
        <v>365.61590126291617</v>
      </c>
      <c r="J157" s="35">
        <v>2.17</v>
      </c>
      <c r="K157" s="1">
        <v>174</v>
      </c>
      <c r="M157" s="62">
        <f>(I157-314.13)*C157</f>
        <v>26906.531999999992</v>
      </c>
    </row>
    <row r="158" spans="1:13" ht="14.25">
      <c r="A158" s="47">
        <v>6097</v>
      </c>
      <c r="B158" s="47" t="s">
        <v>278</v>
      </c>
      <c r="C158" s="36">
        <v>199</v>
      </c>
      <c r="D158" s="25">
        <v>27720</v>
      </c>
      <c r="E158" s="42">
        <v>1919</v>
      </c>
      <c r="F158" s="35">
        <v>73248.35</v>
      </c>
      <c r="G158" s="42">
        <v>73</v>
      </c>
      <c r="H158" s="35">
        <v>1003.4</v>
      </c>
      <c r="I158" s="28">
        <f>F158/C158</f>
        <v>368.08216080402013</v>
      </c>
      <c r="J158" s="35">
        <v>2.64</v>
      </c>
      <c r="K158" s="1">
        <v>143</v>
      </c>
      <c r="M158" s="62">
        <f>(I158-314.13)*C158</f>
        <v>10736.480000000007</v>
      </c>
    </row>
    <row r="159" spans="1:13" ht="14.25">
      <c r="A159" s="47">
        <v>576</v>
      </c>
      <c r="B159" s="61" t="s">
        <v>44</v>
      </c>
      <c r="C159" s="36">
        <v>540</v>
      </c>
      <c r="D159" s="25">
        <v>70884</v>
      </c>
      <c r="E159" s="42">
        <v>20355</v>
      </c>
      <c r="F159" s="35">
        <v>198977.81</v>
      </c>
      <c r="G159" s="42">
        <v>142</v>
      </c>
      <c r="H159" s="35">
        <v>1401.25</v>
      </c>
      <c r="I159" s="28">
        <f>F159/C159</f>
        <v>368.4774259259259</v>
      </c>
      <c r="J159" s="35">
        <v>2.81</v>
      </c>
      <c r="K159" s="1">
        <v>105</v>
      </c>
      <c r="M159" s="62">
        <f>(I159-314.13)*C159</f>
        <v>29347.60999999999</v>
      </c>
    </row>
    <row r="160" spans="1:13" ht="14.25">
      <c r="A160" s="47">
        <v>3691</v>
      </c>
      <c r="B160" s="47" t="s">
        <v>178</v>
      </c>
      <c r="C160" s="36">
        <v>863.9</v>
      </c>
      <c r="D160" s="25">
        <v>185086</v>
      </c>
      <c r="E160" s="42">
        <v>111067</v>
      </c>
      <c r="F160" s="35">
        <v>318774.81</v>
      </c>
      <c r="G160" s="42">
        <v>706.9</v>
      </c>
      <c r="H160" s="35">
        <v>450.95</v>
      </c>
      <c r="I160" s="28">
        <f>F160/C160</f>
        <v>368.9950341474708</v>
      </c>
      <c r="J160" s="35">
        <v>1.72</v>
      </c>
      <c r="K160" s="1">
        <v>209</v>
      </c>
      <c r="M160" s="62">
        <f>(I160-314.13)*C160</f>
        <v>47397.90300000002</v>
      </c>
    </row>
    <row r="161" spans="1:13" ht="14.25">
      <c r="A161" s="47">
        <v>279</v>
      </c>
      <c r="B161" s="47" t="s">
        <v>33</v>
      </c>
      <c r="C161" s="36">
        <v>823</v>
      </c>
      <c r="D161" s="25">
        <v>97324</v>
      </c>
      <c r="E161" s="42">
        <v>40769</v>
      </c>
      <c r="F161" s="35">
        <v>306704.43</v>
      </c>
      <c r="G161" s="42">
        <v>420.8</v>
      </c>
      <c r="H161" s="35">
        <v>728.86</v>
      </c>
      <c r="I161" s="28">
        <f>F161/C161</f>
        <v>372.6663791008505</v>
      </c>
      <c r="J161" s="35">
        <v>3.15</v>
      </c>
      <c r="K161" s="1">
        <v>165</v>
      </c>
      <c r="M161" s="62">
        <f>(I161-314.13)*C161</f>
        <v>48175.43999999998</v>
      </c>
    </row>
    <row r="162" spans="1:13" ht="14.25">
      <c r="A162" s="47">
        <v>1963</v>
      </c>
      <c r="B162" s="47" t="s">
        <v>112</v>
      </c>
      <c r="C162" s="36">
        <v>563</v>
      </c>
      <c r="D162" s="25">
        <v>70620</v>
      </c>
      <c r="E162" s="42">
        <v>16601</v>
      </c>
      <c r="F162" s="35">
        <v>209879.26</v>
      </c>
      <c r="G162" s="42">
        <v>321.1</v>
      </c>
      <c r="H162" s="35">
        <v>653.63</v>
      </c>
      <c r="I162" s="28">
        <f>F162/C162</f>
        <v>372.78731793960924</v>
      </c>
      <c r="J162" s="35">
        <v>2.97</v>
      </c>
      <c r="K162" s="1">
        <v>137</v>
      </c>
      <c r="M162" s="62">
        <f>(I162-314.13)*C162</f>
        <v>33024.07000000001</v>
      </c>
    </row>
    <row r="163" spans="1:13" ht="14.25">
      <c r="A163" s="47">
        <v>6175</v>
      </c>
      <c r="B163" s="47" t="s">
        <v>287</v>
      </c>
      <c r="C163" s="36">
        <v>624.6</v>
      </c>
      <c r="D163" s="25">
        <v>92386</v>
      </c>
      <c r="E163" s="42">
        <v>15427</v>
      </c>
      <c r="F163" s="35">
        <v>233154.46</v>
      </c>
      <c r="G163" s="42">
        <v>543</v>
      </c>
      <c r="H163" s="35">
        <v>429.38</v>
      </c>
      <c r="I163" s="28">
        <f>F163/C163</f>
        <v>373.28603906500155</v>
      </c>
      <c r="J163" s="35">
        <v>2.52</v>
      </c>
      <c r="K163" s="1">
        <v>201</v>
      </c>
      <c r="M163" s="62">
        <f>(I163-314.13)*C163</f>
        <v>36948.86199999997</v>
      </c>
    </row>
    <row r="164" spans="1:13" ht="14.25">
      <c r="A164" s="47">
        <v>3465</v>
      </c>
      <c r="B164" s="47" t="s">
        <v>172</v>
      </c>
      <c r="C164" s="36">
        <v>298.3</v>
      </c>
      <c r="D164" s="25">
        <v>27339</v>
      </c>
      <c r="E164" s="42">
        <v>14488</v>
      </c>
      <c r="F164" s="35">
        <v>111733.81</v>
      </c>
      <c r="G164" s="42">
        <v>87</v>
      </c>
      <c r="H164" s="35">
        <v>1284.3</v>
      </c>
      <c r="I164" s="28">
        <f>F164/C164</f>
        <v>374.568588669125</v>
      </c>
      <c r="J164" s="35">
        <v>4.09</v>
      </c>
      <c r="K164" s="1">
        <v>101</v>
      </c>
      <c r="M164" s="62">
        <f>(I164-314.13)*C164</f>
        <v>18028.83099999999</v>
      </c>
    </row>
    <row r="165" spans="1:13" ht="14.25">
      <c r="A165" s="47">
        <v>4043</v>
      </c>
      <c r="B165" s="47" t="s">
        <v>189</v>
      </c>
      <c r="C165" s="36">
        <v>723</v>
      </c>
      <c r="D165" s="25">
        <v>102062</v>
      </c>
      <c r="E165" s="42">
        <v>6753</v>
      </c>
      <c r="F165" s="35">
        <v>272415.49</v>
      </c>
      <c r="G165" s="42">
        <v>562.9</v>
      </c>
      <c r="H165" s="35">
        <v>483.95</v>
      </c>
      <c r="I165" s="28">
        <f>F165/C165</f>
        <v>376.7849100968188</v>
      </c>
      <c r="J165" s="35">
        <v>2.67</v>
      </c>
      <c r="K165" s="1">
        <v>178</v>
      </c>
      <c r="M165" s="62">
        <f>(I165-314.13)*C165</f>
        <v>45299.5</v>
      </c>
    </row>
    <row r="166" spans="1:13" ht="14.25">
      <c r="A166" s="47">
        <v>2754</v>
      </c>
      <c r="B166" s="47" t="s">
        <v>143</v>
      </c>
      <c r="C166" s="36">
        <v>455.6</v>
      </c>
      <c r="D166" s="25">
        <v>58642</v>
      </c>
      <c r="E166" s="42">
        <v>11527</v>
      </c>
      <c r="F166" s="35">
        <v>171663.79</v>
      </c>
      <c r="G166" s="42">
        <v>194.6</v>
      </c>
      <c r="H166" s="35">
        <v>882.14</v>
      </c>
      <c r="I166" s="28">
        <f>F166/C166</f>
        <v>376.7861940298507</v>
      </c>
      <c r="J166" s="35">
        <v>2.93</v>
      </c>
      <c r="K166" s="1">
        <v>190</v>
      </c>
      <c r="M166" s="62">
        <f>(I166-314.13)*C166</f>
        <v>28546.161999999993</v>
      </c>
    </row>
    <row r="167" spans="1:13" ht="14.25">
      <c r="A167" s="47">
        <v>4779</v>
      </c>
      <c r="B167" s="47" t="s">
        <v>225</v>
      </c>
      <c r="C167" s="36">
        <v>1477.4</v>
      </c>
      <c r="D167" s="25">
        <v>135241</v>
      </c>
      <c r="E167" s="42">
        <v>59337</v>
      </c>
      <c r="F167" s="35">
        <v>557488.95</v>
      </c>
      <c r="G167" s="42">
        <v>847.1</v>
      </c>
      <c r="H167" s="35">
        <v>658.11</v>
      </c>
      <c r="I167" s="28">
        <f>F167/C167</f>
        <v>377.3446256937863</v>
      </c>
      <c r="J167" s="35">
        <v>4.12</v>
      </c>
      <c r="K167" s="1">
        <v>98</v>
      </c>
      <c r="M167" s="62">
        <f>(I167-314.13)*C167</f>
        <v>93393.28799999993</v>
      </c>
    </row>
    <row r="168" spans="1:13" ht="14.25">
      <c r="A168" s="47">
        <v>1701</v>
      </c>
      <c r="B168" s="47" t="s">
        <v>101</v>
      </c>
      <c r="C168" s="36">
        <v>2002.6000000000001</v>
      </c>
      <c r="D168" s="25">
        <v>137742</v>
      </c>
      <c r="E168" s="42">
        <v>41774</v>
      </c>
      <c r="F168" s="35">
        <v>761102.54</v>
      </c>
      <c r="G168" s="42">
        <v>1816.4</v>
      </c>
      <c r="H168" s="35">
        <v>419.02</v>
      </c>
      <c r="I168" s="28">
        <f>F168/C168</f>
        <v>380.0571956456606</v>
      </c>
      <c r="J168" s="35">
        <v>5.52</v>
      </c>
      <c r="K168" s="1">
        <v>172</v>
      </c>
      <c r="M168" s="62">
        <f>(I168-314.13)*C168</f>
        <v>132025.80199999997</v>
      </c>
    </row>
    <row r="169" spans="1:13" ht="14.25">
      <c r="A169" s="47">
        <v>4777</v>
      </c>
      <c r="B169" s="47" t="s">
        <v>223</v>
      </c>
      <c r="C169" s="36">
        <v>678.6</v>
      </c>
      <c r="D169" s="25">
        <v>82080</v>
      </c>
      <c r="E169" s="42">
        <v>44714</v>
      </c>
      <c r="F169" s="35">
        <v>257928.19</v>
      </c>
      <c r="G169" s="42">
        <v>372</v>
      </c>
      <c r="H169" s="35">
        <v>693.36</v>
      </c>
      <c r="I169" s="28">
        <f>F169/C169</f>
        <v>380.08869731800763</v>
      </c>
      <c r="J169" s="35">
        <v>3.14</v>
      </c>
      <c r="K169" s="1">
        <v>151</v>
      </c>
      <c r="M169" s="62">
        <f>(I169-314.13)*C169</f>
        <v>44759.571999999986</v>
      </c>
    </row>
    <row r="170" spans="1:13" ht="14.25">
      <c r="A170" s="47">
        <v>4041</v>
      </c>
      <c r="B170" s="47" t="s">
        <v>188</v>
      </c>
      <c r="C170" s="36">
        <v>1353.8999999999999</v>
      </c>
      <c r="D170" s="25">
        <v>138012</v>
      </c>
      <c r="E170" s="42">
        <v>32501</v>
      </c>
      <c r="F170" s="35">
        <v>515441.82</v>
      </c>
      <c r="G170" s="42">
        <v>380.8</v>
      </c>
      <c r="H170" s="35">
        <v>1353.58</v>
      </c>
      <c r="I170" s="28">
        <f>F170/C170</f>
        <v>380.70892975847556</v>
      </c>
      <c r="J170" s="35">
        <v>3.74</v>
      </c>
      <c r="K170" s="1">
        <v>172</v>
      </c>
      <c r="M170" s="62">
        <f>(I170-314.13)*C170</f>
        <v>90141.21300000006</v>
      </c>
    </row>
    <row r="171" spans="1:13" ht="14.25">
      <c r="A171" s="47">
        <v>819</v>
      </c>
      <c r="B171" s="47" t="s">
        <v>54</v>
      </c>
      <c r="C171" s="36">
        <v>616.9</v>
      </c>
      <c r="D171" s="25">
        <v>98566</v>
      </c>
      <c r="E171" s="42">
        <v>19280</v>
      </c>
      <c r="F171" s="35">
        <v>235049.61</v>
      </c>
      <c r="G171" s="42">
        <v>198.7</v>
      </c>
      <c r="H171" s="35">
        <v>1182.94</v>
      </c>
      <c r="I171" s="28">
        <f>F171/C171</f>
        <v>381.0173609985411</v>
      </c>
      <c r="J171" s="35">
        <v>2.39</v>
      </c>
      <c r="K171" s="1">
        <v>212</v>
      </c>
      <c r="M171" s="62">
        <f>(I171-314.13)*C171</f>
        <v>41262.81300000001</v>
      </c>
    </row>
    <row r="172" spans="1:13" ht="14.25">
      <c r="A172" s="47">
        <v>4689</v>
      </c>
      <c r="B172" s="47" t="s">
        <v>217</v>
      </c>
      <c r="C172" s="36">
        <v>490.9</v>
      </c>
      <c r="D172" s="25">
        <v>33610</v>
      </c>
      <c r="E172" s="42">
        <v>11922</v>
      </c>
      <c r="F172" s="35">
        <v>187212.99</v>
      </c>
      <c r="G172" s="42">
        <v>139.4</v>
      </c>
      <c r="H172" s="35">
        <v>1342.99</v>
      </c>
      <c r="I172" s="28">
        <f>F172/C172</f>
        <v>381.36685679364433</v>
      </c>
      <c r="J172" s="35">
        <v>5.57</v>
      </c>
      <c r="K172" s="1">
        <v>67</v>
      </c>
      <c r="M172" s="62">
        <f>(I172-314.13)*C172</f>
        <v>33006.573000000004</v>
      </c>
    </row>
    <row r="173" spans="1:13" ht="14.25">
      <c r="A173" s="47">
        <v>1221</v>
      </c>
      <c r="B173" s="47" t="s">
        <v>82</v>
      </c>
      <c r="C173" s="36">
        <v>1839.6</v>
      </c>
      <c r="D173" s="25">
        <v>194875</v>
      </c>
      <c r="E173" s="42">
        <v>76635</v>
      </c>
      <c r="F173" s="35">
        <v>709999.01</v>
      </c>
      <c r="G173" s="42">
        <v>1377.2</v>
      </c>
      <c r="H173" s="35">
        <v>515.54</v>
      </c>
      <c r="I173" s="28">
        <f>F173/C173</f>
        <v>385.9529299847793</v>
      </c>
      <c r="J173" s="35">
        <v>3.64</v>
      </c>
      <c r="K173" s="1">
        <v>162</v>
      </c>
      <c r="M173" s="62">
        <f>(I173-314.13)*C173</f>
        <v>132125.462</v>
      </c>
    </row>
    <row r="174" spans="1:13" ht="14.25">
      <c r="A174" s="47">
        <v>6950</v>
      </c>
      <c r="B174" s="47" t="s">
        <v>323</v>
      </c>
      <c r="C174" s="36">
        <v>1518.3999999999999</v>
      </c>
      <c r="D174" s="25">
        <v>141379</v>
      </c>
      <c r="E174" s="42">
        <v>35859</v>
      </c>
      <c r="F174" s="35">
        <v>587612.01</v>
      </c>
      <c r="G174" s="42">
        <v>708.7</v>
      </c>
      <c r="H174" s="35">
        <v>829.14</v>
      </c>
      <c r="I174" s="28">
        <f>F174/C174</f>
        <v>386.9942110115912</v>
      </c>
      <c r="J174" s="35">
        <v>4.16</v>
      </c>
      <c r="K174" s="1">
        <v>237</v>
      </c>
      <c r="M174" s="62">
        <f>(I174-314.13)*C174</f>
        <v>110637.01800000004</v>
      </c>
    </row>
    <row r="175" spans="1:13" ht="14.25">
      <c r="A175" s="47">
        <v>3330</v>
      </c>
      <c r="B175" s="47" t="s">
        <v>168</v>
      </c>
      <c r="C175" s="36">
        <v>338.9</v>
      </c>
      <c r="D175" s="25">
        <v>45583</v>
      </c>
      <c r="E175" s="42">
        <v>10874</v>
      </c>
      <c r="F175" s="35">
        <v>131699.41</v>
      </c>
      <c r="G175" s="42">
        <v>161</v>
      </c>
      <c r="H175" s="35">
        <v>818.01</v>
      </c>
      <c r="I175" s="28">
        <f>F175/C175</f>
        <v>388.60846857480084</v>
      </c>
      <c r="J175" s="35">
        <v>2.89</v>
      </c>
      <c r="K175" s="1">
        <v>147</v>
      </c>
      <c r="M175" s="62">
        <f>(I175-314.13)*C175</f>
        <v>25240.753000000004</v>
      </c>
    </row>
    <row r="176" spans="1:13" ht="14.25">
      <c r="A176" s="47">
        <v>1368</v>
      </c>
      <c r="B176" s="47" t="s">
        <v>89</v>
      </c>
      <c r="C176" s="36">
        <v>816.1</v>
      </c>
      <c r="D176" s="25">
        <v>58357</v>
      </c>
      <c r="E176" s="42">
        <v>16818</v>
      </c>
      <c r="F176" s="35">
        <v>317154.81</v>
      </c>
      <c r="G176" s="42">
        <v>586</v>
      </c>
      <c r="H176" s="35">
        <v>541.22</v>
      </c>
      <c r="I176" s="28">
        <f>F176/C176</f>
        <v>388.6224849895846</v>
      </c>
      <c r="J176" s="35">
        <v>5.43</v>
      </c>
      <c r="K176" s="1">
        <v>142</v>
      </c>
      <c r="M176" s="62">
        <f>(I176-314.13)*C176</f>
        <v>60793.31700000002</v>
      </c>
    </row>
    <row r="177" spans="1:13" ht="14.25">
      <c r="A177" s="47">
        <v>6098</v>
      </c>
      <c r="B177" s="47" t="s">
        <v>279</v>
      </c>
      <c r="C177" s="36">
        <v>1523</v>
      </c>
      <c r="D177" s="25">
        <v>161722</v>
      </c>
      <c r="E177" s="42">
        <v>62046</v>
      </c>
      <c r="F177" s="35">
        <v>594810.82</v>
      </c>
      <c r="G177" s="42">
        <v>1282</v>
      </c>
      <c r="H177" s="35">
        <v>463.97</v>
      </c>
      <c r="I177" s="28">
        <f>F177/C177</f>
        <v>390.5520814182534</v>
      </c>
      <c r="J177" s="35">
        <v>3.68</v>
      </c>
      <c r="K177" s="1">
        <v>262</v>
      </c>
      <c r="M177" s="62">
        <f>(I177-314.13)*C177</f>
        <v>116390.82999999994</v>
      </c>
    </row>
    <row r="178" spans="1:13" ht="14.25">
      <c r="A178" s="47">
        <v>4995</v>
      </c>
      <c r="B178" s="47" t="s">
        <v>237</v>
      </c>
      <c r="C178" s="36">
        <v>929.5</v>
      </c>
      <c r="D178" s="25">
        <v>96845</v>
      </c>
      <c r="E178" s="42">
        <v>27531</v>
      </c>
      <c r="F178" s="35">
        <v>363587.07</v>
      </c>
      <c r="G178" s="42">
        <v>521</v>
      </c>
      <c r="H178" s="35">
        <v>697.86</v>
      </c>
      <c r="I178" s="28">
        <f>F178/C178</f>
        <v>391.1641420118343</v>
      </c>
      <c r="J178" s="35">
        <v>3.76</v>
      </c>
      <c r="K178" s="1">
        <v>227</v>
      </c>
      <c r="M178" s="62">
        <f>(I178-314.13)*C178</f>
        <v>71603.235</v>
      </c>
    </row>
    <row r="179" spans="1:13" ht="14.25">
      <c r="A179" s="47">
        <v>1337</v>
      </c>
      <c r="B179" s="47" t="s">
        <v>86</v>
      </c>
      <c r="C179" s="36">
        <v>4800.9</v>
      </c>
      <c r="D179" s="25">
        <v>528601</v>
      </c>
      <c r="E179" s="42">
        <v>152928</v>
      </c>
      <c r="F179" s="35">
        <v>1878859.85</v>
      </c>
      <c r="G179" s="42">
        <v>5040</v>
      </c>
      <c r="H179" s="35">
        <v>372.79</v>
      </c>
      <c r="I179" s="28">
        <f>F179/C179</f>
        <v>391.3557562123769</v>
      </c>
      <c r="J179" s="35">
        <v>3.55</v>
      </c>
      <c r="K179" s="1">
        <v>137</v>
      </c>
      <c r="M179" s="62">
        <f>(I179-314.13)*C179</f>
        <v>370753.1330000002</v>
      </c>
    </row>
    <row r="180" spans="1:13" ht="14.25">
      <c r="A180" s="47">
        <v>4122</v>
      </c>
      <c r="B180" s="47" t="s">
        <v>193</v>
      </c>
      <c r="C180" s="36">
        <v>525.7</v>
      </c>
      <c r="D180" s="25">
        <v>63725</v>
      </c>
      <c r="E180" s="42">
        <v>19310</v>
      </c>
      <c r="F180" s="35">
        <v>206119.21</v>
      </c>
      <c r="G180" s="42">
        <v>383</v>
      </c>
      <c r="H180" s="35">
        <v>538.17</v>
      </c>
      <c r="I180" s="28">
        <f>F180/C180</f>
        <v>392.08523872931323</v>
      </c>
      <c r="J180" s="35">
        <v>3.24</v>
      </c>
      <c r="K180" s="1">
        <v>75</v>
      </c>
      <c r="M180" s="62">
        <f>(I180-314.13)*C180</f>
        <v>40981.068999999974</v>
      </c>
    </row>
    <row r="181" spans="1:13" ht="14.25">
      <c r="A181" s="47">
        <v>225</v>
      </c>
      <c r="B181" s="47" t="s">
        <v>29</v>
      </c>
      <c r="C181" s="36">
        <v>4171.4</v>
      </c>
      <c r="D181" s="25">
        <v>288059</v>
      </c>
      <c r="E181" s="42">
        <v>43779</v>
      </c>
      <c r="F181" s="35">
        <v>1644446.96</v>
      </c>
      <c r="G181" s="42">
        <v>1766</v>
      </c>
      <c r="H181" s="35">
        <v>931.17</v>
      </c>
      <c r="I181" s="28">
        <f>F181/C181</f>
        <v>394.21943711943237</v>
      </c>
      <c r="J181" s="35">
        <v>5.71</v>
      </c>
      <c r="K181" s="1">
        <v>36</v>
      </c>
      <c r="M181" s="62">
        <f>(I181-314.13)*C181</f>
        <v>334085.07800000015</v>
      </c>
    </row>
    <row r="182" spans="1:13" ht="14.25">
      <c r="A182" s="47">
        <v>6795</v>
      </c>
      <c r="B182" s="47" t="s">
        <v>314</v>
      </c>
      <c r="C182" s="36">
        <v>11131.6</v>
      </c>
      <c r="D182" s="25">
        <v>1264105</v>
      </c>
      <c r="E182" s="42">
        <v>74540</v>
      </c>
      <c r="F182" s="35">
        <v>4401404.14</v>
      </c>
      <c r="G182" s="42">
        <v>4930</v>
      </c>
      <c r="H182" s="35">
        <v>892.78</v>
      </c>
      <c r="I182" s="28">
        <f>F182/C182</f>
        <v>395.3972600524632</v>
      </c>
      <c r="J182" s="35">
        <v>3.48</v>
      </c>
      <c r="K182" s="1">
        <v>150</v>
      </c>
      <c r="M182" s="62">
        <f>(I182-314.13)*C182</f>
        <v>904634.6319999994</v>
      </c>
    </row>
    <row r="183" spans="1:13" ht="14.25">
      <c r="A183" s="47">
        <v>504</v>
      </c>
      <c r="B183" s="47" t="s">
        <v>40</v>
      </c>
      <c r="C183" s="36">
        <v>649.8</v>
      </c>
      <c r="D183" s="25">
        <v>96747</v>
      </c>
      <c r="E183" s="42">
        <v>29345</v>
      </c>
      <c r="F183" s="35">
        <v>260558.06</v>
      </c>
      <c r="G183" s="42">
        <v>392.3</v>
      </c>
      <c r="H183" s="35">
        <v>664.18</v>
      </c>
      <c r="I183" s="28">
        <f>F183/C183</f>
        <v>400.98193290243154</v>
      </c>
      <c r="J183" s="35">
        <v>2.69</v>
      </c>
      <c r="K183" s="1">
        <v>208</v>
      </c>
      <c r="M183" s="62">
        <f>(I183-314.13)*C183</f>
        <v>56436.38600000001</v>
      </c>
    </row>
    <row r="184" spans="1:13" ht="14.25">
      <c r="A184" s="47">
        <v>6095</v>
      </c>
      <c r="B184" s="47" t="s">
        <v>276</v>
      </c>
      <c r="C184" s="36">
        <v>653.5</v>
      </c>
      <c r="D184" s="25">
        <v>87774</v>
      </c>
      <c r="E184" s="42">
        <v>21592</v>
      </c>
      <c r="F184" s="35">
        <v>262887.24</v>
      </c>
      <c r="G184" s="42">
        <v>255.2</v>
      </c>
      <c r="H184" s="35">
        <v>1030.12</v>
      </c>
      <c r="I184" s="28">
        <f>F184/C184</f>
        <v>402.2758071920428</v>
      </c>
      <c r="J184" s="35">
        <v>2.99</v>
      </c>
      <c r="K184" s="1">
        <v>203</v>
      </c>
      <c r="M184" s="62">
        <f>(I184-314.13)*C184</f>
        <v>57603.284999999974</v>
      </c>
    </row>
    <row r="185" spans="1:13" ht="14.25">
      <c r="A185" s="47">
        <v>1211</v>
      </c>
      <c r="B185" s="47" t="s">
        <v>79</v>
      </c>
      <c r="C185" s="36">
        <v>1423.3</v>
      </c>
      <c r="D185" s="25">
        <v>180024</v>
      </c>
      <c r="E185" s="42">
        <v>22552</v>
      </c>
      <c r="F185" s="35">
        <v>573486.4</v>
      </c>
      <c r="G185" s="42">
        <v>963.6</v>
      </c>
      <c r="H185" s="35">
        <v>595.15</v>
      </c>
      <c r="I185" s="28">
        <f>F185/C185</f>
        <v>402.92728166935996</v>
      </c>
      <c r="J185" s="35">
        <v>3.18</v>
      </c>
      <c r="K185" s="1">
        <v>269</v>
      </c>
      <c r="M185" s="62">
        <f>(I185-314.13)*C185</f>
        <v>126385.17100000003</v>
      </c>
    </row>
    <row r="186" spans="1:13" ht="14.25">
      <c r="A186" s="47">
        <v>4978</v>
      </c>
      <c r="B186" s="47" t="s">
        <v>236</v>
      </c>
      <c r="C186" s="36">
        <v>201</v>
      </c>
      <c r="D186" s="25">
        <v>60393</v>
      </c>
      <c r="E186" s="42">
        <v>6706</v>
      </c>
      <c r="F186" s="35">
        <v>81005.4</v>
      </c>
      <c r="G186" s="42">
        <v>95</v>
      </c>
      <c r="H186" s="35">
        <v>852.69</v>
      </c>
      <c r="I186" s="28">
        <f>F186/C186</f>
        <v>403.01194029850745</v>
      </c>
      <c r="J186" s="35">
        <v>1.34</v>
      </c>
      <c r="K186" s="1">
        <v>184</v>
      </c>
      <c r="M186" s="62">
        <f>(I186-314.13)*C186</f>
        <v>17865.27</v>
      </c>
    </row>
    <row r="187" spans="1:13" ht="14.25">
      <c r="A187" s="47">
        <v>4599</v>
      </c>
      <c r="B187" s="47" t="s">
        <v>213</v>
      </c>
      <c r="C187" s="36">
        <v>624.4</v>
      </c>
      <c r="D187" s="25">
        <v>83449</v>
      </c>
      <c r="E187" s="42">
        <v>28912</v>
      </c>
      <c r="F187" s="35">
        <v>251725.85</v>
      </c>
      <c r="G187" s="42">
        <v>290</v>
      </c>
      <c r="H187" s="35">
        <v>868.02</v>
      </c>
      <c r="I187" s="28">
        <f>F187/C187</f>
        <v>403.1483824471493</v>
      </c>
      <c r="J187" s="35">
        <v>3.02</v>
      </c>
      <c r="K187" s="1">
        <v>180</v>
      </c>
      <c r="M187" s="62">
        <f>(I187-314.13)*C187</f>
        <v>55583.078000000016</v>
      </c>
    </row>
    <row r="188" spans="1:13" ht="14.25">
      <c r="A188" s="47">
        <v>7056</v>
      </c>
      <c r="B188" s="47" t="s">
        <v>337</v>
      </c>
      <c r="C188" s="36">
        <v>1725.5</v>
      </c>
      <c r="D188" s="25">
        <v>214792</v>
      </c>
      <c r="E188" s="42">
        <v>45024</v>
      </c>
      <c r="F188" s="35">
        <v>697110.9</v>
      </c>
      <c r="G188" s="42">
        <v>1031</v>
      </c>
      <c r="H188" s="35">
        <v>676.15</v>
      </c>
      <c r="I188" s="28">
        <f>F188/C188</f>
        <v>404.0051579252391</v>
      </c>
      <c r="J188" s="35">
        <v>3.25</v>
      </c>
      <c r="K188" s="1">
        <v>289</v>
      </c>
      <c r="M188" s="62">
        <f>(I188-314.13)*C188</f>
        <v>155079.58500000002</v>
      </c>
    </row>
    <row r="189" spans="1:13" ht="14.25">
      <c r="A189" s="47">
        <v>126</v>
      </c>
      <c r="B189" s="47" t="s">
        <v>26</v>
      </c>
      <c r="C189" s="36">
        <v>1297.7</v>
      </c>
      <c r="D189" s="25">
        <v>214860</v>
      </c>
      <c r="E189" s="42">
        <v>85481</v>
      </c>
      <c r="F189" s="35">
        <v>525213.85</v>
      </c>
      <c r="G189" s="42">
        <v>559.3</v>
      </c>
      <c r="H189" s="35">
        <v>939.06</v>
      </c>
      <c r="I189" s="28">
        <f>F189/C189</f>
        <v>404.726708792479</v>
      </c>
      <c r="J189" s="35">
        <v>2.45</v>
      </c>
      <c r="K189" s="1">
        <v>365</v>
      </c>
      <c r="M189" s="62">
        <f>(I189-314.13)*C189</f>
        <v>117567.34899999997</v>
      </c>
    </row>
    <row r="190" spans="1:13" ht="14.25">
      <c r="A190" s="47">
        <v>4788</v>
      </c>
      <c r="B190" s="47" t="s">
        <v>229</v>
      </c>
      <c r="C190" s="36">
        <v>512</v>
      </c>
      <c r="D190" s="25">
        <v>57191</v>
      </c>
      <c r="E190" s="42">
        <v>18494</v>
      </c>
      <c r="F190" s="35">
        <v>207823.41</v>
      </c>
      <c r="G190" s="42">
        <v>215.5</v>
      </c>
      <c r="H190" s="35">
        <v>964.38</v>
      </c>
      <c r="I190" s="28">
        <f>F190/C190</f>
        <v>405.90509765625</v>
      </c>
      <c r="J190" s="35">
        <v>3.64</v>
      </c>
      <c r="K190" s="1">
        <v>166</v>
      </c>
      <c r="M190" s="62">
        <f>(I190-314.13)*C190</f>
        <v>46988.850000000006</v>
      </c>
    </row>
    <row r="191" spans="1:13" ht="14.25">
      <c r="A191" s="47">
        <v>1965</v>
      </c>
      <c r="B191" s="47" t="s">
        <v>351</v>
      </c>
      <c r="C191" s="36">
        <v>643</v>
      </c>
      <c r="D191" s="25">
        <v>123373</v>
      </c>
      <c r="E191" s="42">
        <v>54318</v>
      </c>
      <c r="F191" s="35">
        <v>261615.63</v>
      </c>
      <c r="G191" s="42">
        <v>265.9</v>
      </c>
      <c r="H191" s="35">
        <v>983.89</v>
      </c>
      <c r="I191" s="28">
        <f>F191/C191</f>
        <v>406.8672317262831</v>
      </c>
      <c r="J191" s="35">
        <v>2.12</v>
      </c>
      <c r="K191" s="1">
        <v>183</v>
      </c>
      <c r="M191" s="62">
        <f>(I191-314.13)*C191</f>
        <v>59630.04000000002</v>
      </c>
    </row>
    <row r="192" spans="1:13" ht="14.25">
      <c r="A192" s="47">
        <v>6094</v>
      </c>
      <c r="B192" s="47" t="s">
        <v>275</v>
      </c>
      <c r="C192" s="36">
        <v>588.2</v>
      </c>
      <c r="D192" s="25">
        <v>95380</v>
      </c>
      <c r="E192" s="42">
        <v>21843</v>
      </c>
      <c r="F192" s="35">
        <v>241715.19</v>
      </c>
      <c r="G192" s="42">
        <v>364.2</v>
      </c>
      <c r="H192" s="35">
        <v>663.69</v>
      </c>
      <c r="I192" s="28">
        <f>F192/C192</f>
        <v>410.9404794287657</v>
      </c>
      <c r="J192" s="35">
        <v>2.54</v>
      </c>
      <c r="K192" s="1">
        <v>151</v>
      </c>
      <c r="M192" s="62">
        <f>(I192-314.13)*C192</f>
        <v>56943.923999999985</v>
      </c>
    </row>
    <row r="193" spans="1:13" ht="14.25">
      <c r="A193" s="47">
        <v>6516</v>
      </c>
      <c r="B193" s="47" t="s">
        <v>298</v>
      </c>
      <c r="C193" s="36">
        <v>174</v>
      </c>
      <c r="D193" s="25">
        <v>24569</v>
      </c>
      <c r="E193" s="42">
        <v>7623</v>
      </c>
      <c r="F193" s="35">
        <v>71802.5</v>
      </c>
      <c r="G193" s="42">
        <v>34.9</v>
      </c>
      <c r="H193" s="35">
        <v>2057.38</v>
      </c>
      <c r="I193" s="28">
        <f>F193/C193</f>
        <v>412.6580459770115</v>
      </c>
      <c r="J193" s="35">
        <v>2.92</v>
      </c>
      <c r="K193" s="1">
        <v>103</v>
      </c>
      <c r="M193" s="62">
        <f>(I193-314.13)*C193</f>
        <v>17143.880000000005</v>
      </c>
    </row>
    <row r="194" spans="1:13" ht="14.25">
      <c r="A194" s="47">
        <v>6943</v>
      </c>
      <c r="B194" s="47" t="s">
        <v>322</v>
      </c>
      <c r="C194" s="36">
        <v>265.5</v>
      </c>
      <c r="D194" s="25">
        <v>40071</v>
      </c>
      <c r="E194" s="42">
        <v>8253</v>
      </c>
      <c r="F194" s="35">
        <v>110206.16</v>
      </c>
      <c r="G194" s="42">
        <v>144.5</v>
      </c>
      <c r="H194" s="35">
        <v>762.67</v>
      </c>
      <c r="I194" s="28">
        <f>F194/C194</f>
        <v>415.08911487758945</v>
      </c>
      <c r="J194" s="35">
        <v>2.75</v>
      </c>
      <c r="K194" s="1">
        <v>124</v>
      </c>
      <c r="M194" s="62">
        <f>(I194-314.13)*C194</f>
        <v>26804.645</v>
      </c>
    </row>
    <row r="195" spans="1:13" ht="14.25">
      <c r="A195" s="47">
        <v>2113</v>
      </c>
      <c r="B195" s="47" t="s">
        <v>121</v>
      </c>
      <c r="C195" s="36">
        <v>222.2</v>
      </c>
      <c r="D195" s="25">
        <v>26304</v>
      </c>
      <c r="E195" s="42">
        <v>7335</v>
      </c>
      <c r="F195" s="35">
        <v>92722.62</v>
      </c>
      <c r="G195" s="42">
        <v>58</v>
      </c>
      <c r="H195" s="35">
        <v>1598.67</v>
      </c>
      <c r="I195" s="28">
        <f>F195/C195</f>
        <v>417.2935193519352</v>
      </c>
      <c r="J195" s="35">
        <v>3.53</v>
      </c>
      <c r="K195" s="1">
        <v>90</v>
      </c>
      <c r="M195" s="62">
        <f>(I195-314.13)*C195</f>
        <v>22922.933999999994</v>
      </c>
    </row>
    <row r="196" spans="1:13" ht="14.25">
      <c r="A196" s="47">
        <v>6273</v>
      </c>
      <c r="B196" s="47" t="s">
        <v>360</v>
      </c>
      <c r="C196" s="36">
        <v>831.6</v>
      </c>
      <c r="D196" s="25">
        <v>146021</v>
      </c>
      <c r="E196" s="42">
        <v>27450</v>
      </c>
      <c r="F196" s="35">
        <v>348213.54</v>
      </c>
      <c r="G196" s="42">
        <v>449.9</v>
      </c>
      <c r="H196" s="35">
        <v>773.98</v>
      </c>
      <c r="I196" s="28">
        <f>F196/C196</f>
        <v>418.72720057720056</v>
      </c>
      <c r="J196" s="35">
        <v>2.38</v>
      </c>
      <c r="K196" s="1">
        <v>217</v>
      </c>
      <c r="M196" s="62">
        <f>(I196-314.13)*C196</f>
        <v>86983.03199999999</v>
      </c>
    </row>
    <row r="197" spans="1:13" ht="14.25">
      <c r="A197" s="47">
        <v>6264</v>
      </c>
      <c r="B197" s="47" t="s">
        <v>290</v>
      </c>
      <c r="C197" s="36">
        <v>947</v>
      </c>
      <c r="D197" s="25">
        <v>130690</v>
      </c>
      <c r="E197" s="42">
        <v>47051</v>
      </c>
      <c r="F197" s="35">
        <v>397051.37</v>
      </c>
      <c r="G197" s="42">
        <v>443</v>
      </c>
      <c r="H197" s="35">
        <v>896.28</v>
      </c>
      <c r="I197" s="28">
        <f>F197/C197</f>
        <v>419.2728299894403</v>
      </c>
      <c r="J197" s="35">
        <v>3.04</v>
      </c>
      <c r="K197" s="1">
        <v>229</v>
      </c>
      <c r="M197" s="62">
        <f>(I197-314.13)*C197</f>
        <v>99570.25999999998</v>
      </c>
    </row>
    <row r="198" spans="1:13" ht="14.25">
      <c r="A198" s="47">
        <v>355</v>
      </c>
      <c r="B198" s="47" t="s">
        <v>34</v>
      </c>
      <c r="C198" s="36">
        <v>292.2</v>
      </c>
      <c r="D198" s="25">
        <v>48997</v>
      </c>
      <c r="E198" s="42">
        <v>6816</v>
      </c>
      <c r="F198" s="35">
        <v>122746.46</v>
      </c>
      <c r="G198" s="42">
        <v>142</v>
      </c>
      <c r="H198" s="35">
        <v>864.41</v>
      </c>
      <c r="I198" s="28">
        <f>F198/C198</f>
        <v>420.0768651608488</v>
      </c>
      <c r="J198" s="35">
        <v>2.5</v>
      </c>
      <c r="K198" s="1">
        <v>164</v>
      </c>
      <c r="M198" s="62">
        <f>(I198-314.13)*C198</f>
        <v>30957.674000000017</v>
      </c>
    </row>
    <row r="199" spans="1:13" ht="14.25">
      <c r="A199" s="47">
        <v>2088</v>
      </c>
      <c r="B199" s="47" t="s">
        <v>119</v>
      </c>
      <c r="C199" s="36">
        <v>644.1</v>
      </c>
      <c r="D199" s="25">
        <v>86056</v>
      </c>
      <c r="E199" s="42">
        <v>22116</v>
      </c>
      <c r="F199" s="35">
        <v>271056.63</v>
      </c>
      <c r="G199" s="42">
        <v>315</v>
      </c>
      <c r="H199" s="35">
        <v>860.5</v>
      </c>
      <c r="I199" s="28">
        <f>F199/C199</f>
        <v>420.8300419189567</v>
      </c>
      <c r="J199" s="35">
        <v>3.15</v>
      </c>
      <c r="K199" s="1">
        <v>279</v>
      </c>
      <c r="M199" s="62">
        <f>(I199-314.13)*C199</f>
        <v>68725.497</v>
      </c>
    </row>
    <row r="200" spans="1:13" ht="14.25">
      <c r="A200" s="47">
        <v>4518</v>
      </c>
      <c r="B200" s="47" t="s">
        <v>207</v>
      </c>
      <c r="C200" s="36">
        <v>212.4</v>
      </c>
      <c r="D200" s="25">
        <v>47992</v>
      </c>
      <c r="E200" s="42">
        <v>7818</v>
      </c>
      <c r="F200" s="35">
        <v>91799.13</v>
      </c>
      <c r="G200" s="42">
        <v>106</v>
      </c>
      <c r="H200" s="35">
        <v>866.03</v>
      </c>
      <c r="I200" s="28">
        <f>F200/C200</f>
        <v>432.1992937853108</v>
      </c>
      <c r="J200" s="35">
        <v>1.91</v>
      </c>
      <c r="K200" s="1">
        <v>178</v>
      </c>
      <c r="M200" s="62">
        <f>(I200-314.13)*C200</f>
        <v>25077.91800000001</v>
      </c>
    </row>
    <row r="201" spans="1:13" ht="14.25">
      <c r="A201" s="47">
        <v>1107</v>
      </c>
      <c r="B201" s="47" t="s">
        <v>74</v>
      </c>
      <c r="C201" s="36">
        <v>1360.5</v>
      </c>
      <c r="D201" s="25">
        <v>231751</v>
      </c>
      <c r="E201" s="42">
        <v>30172</v>
      </c>
      <c r="F201" s="35">
        <v>589792.62</v>
      </c>
      <c r="G201" s="42">
        <v>899</v>
      </c>
      <c r="H201" s="35">
        <v>656.05</v>
      </c>
      <c r="I201" s="28">
        <f>F201/C201</f>
        <v>433.51166482910696</v>
      </c>
      <c r="J201" s="35">
        <v>2.54</v>
      </c>
      <c r="K201" s="1">
        <v>287</v>
      </c>
      <c r="M201" s="62">
        <f>(I201-314.13)*C201</f>
        <v>162418.75500000003</v>
      </c>
    </row>
    <row r="202" spans="1:13" ht="14.25">
      <c r="A202" s="47">
        <v>4662</v>
      </c>
      <c r="B202" s="47" t="s">
        <v>216</v>
      </c>
      <c r="C202" s="36">
        <v>968.4</v>
      </c>
      <c r="D202" s="25">
        <v>151820</v>
      </c>
      <c r="E202" s="42">
        <v>29892</v>
      </c>
      <c r="F202" s="35">
        <v>420750.38</v>
      </c>
      <c r="G202" s="42">
        <v>705.5</v>
      </c>
      <c r="H202" s="35">
        <v>596.39</v>
      </c>
      <c r="I202" s="28">
        <f>F202/C202</f>
        <v>434.4799463031805</v>
      </c>
      <c r="J202" s="35">
        <v>2.77</v>
      </c>
      <c r="K202" s="1">
        <v>248</v>
      </c>
      <c r="M202" s="62">
        <f>(I202-314.13)*C202</f>
        <v>116546.88799999999</v>
      </c>
    </row>
    <row r="203" spans="1:13" ht="14.25">
      <c r="A203" s="47">
        <v>171</v>
      </c>
      <c r="B203" s="47" t="s">
        <v>28</v>
      </c>
      <c r="C203" s="36">
        <v>509</v>
      </c>
      <c r="D203" s="25">
        <v>60631</v>
      </c>
      <c r="E203" s="42">
        <v>13829</v>
      </c>
      <c r="F203" s="35">
        <v>222444.44</v>
      </c>
      <c r="G203" s="42">
        <v>206</v>
      </c>
      <c r="H203" s="35">
        <v>1079.83</v>
      </c>
      <c r="I203" s="28">
        <f>F203/C203</f>
        <v>437.02247544204323</v>
      </c>
      <c r="J203" s="35">
        <v>3.67</v>
      </c>
      <c r="K203" s="1">
        <v>124</v>
      </c>
      <c r="M203" s="62">
        <f>(I203-314.13)*C203</f>
        <v>62552.270000000004</v>
      </c>
    </row>
    <row r="204" spans="1:13" ht="14.25">
      <c r="A204" s="47">
        <v>2369</v>
      </c>
      <c r="B204" s="47" t="s">
        <v>128</v>
      </c>
      <c r="C204" s="36">
        <v>468</v>
      </c>
      <c r="D204" s="25">
        <v>55507</v>
      </c>
      <c r="E204" s="42">
        <v>15276</v>
      </c>
      <c r="F204" s="35">
        <v>205682.75</v>
      </c>
      <c r="G204" s="42">
        <v>280</v>
      </c>
      <c r="H204" s="35">
        <v>734.58</v>
      </c>
      <c r="I204" s="28">
        <f>F204/C204</f>
        <v>439.49305555555554</v>
      </c>
      <c r="J204" s="35">
        <v>3.71</v>
      </c>
      <c r="K204" s="1">
        <v>148</v>
      </c>
      <c r="M204" s="62">
        <f>(I204-314.13)*C204</f>
        <v>58669.909999999996</v>
      </c>
    </row>
    <row r="205" spans="1:13" ht="14.25">
      <c r="A205" s="47">
        <v>6099</v>
      </c>
      <c r="B205" s="47" t="s">
        <v>280</v>
      </c>
      <c r="C205" s="36">
        <v>623.6999999999999</v>
      </c>
      <c r="D205" s="25">
        <v>97182</v>
      </c>
      <c r="E205" s="42">
        <v>31926</v>
      </c>
      <c r="F205" s="35">
        <v>277372.17</v>
      </c>
      <c r="G205" s="42">
        <v>506.5</v>
      </c>
      <c r="H205" s="35">
        <v>547.63</v>
      </c>
      <c r="I205" s="28">
        <f>F205/C205</f>
        <v>444.72049062049064</v>
      </c>
      <c r="J205" s="35">
        <v>2.86</v>
      </c>
      <c r="K205" s="1">
        <v>303</v>
      </c>
      <c r="M205" s="62">
        <f>(I205-314.13)*C205</f>
        <v>81449.289</v>
      </c>
    </row>
    <row r="206" spans="1:13" ht="14.25">
      <c r="A206" s="47">
        <v>7098</v>
      </c>
      <c r="B206" s="47" t="s">
        <v>339</v>
      </c>
      <c r="C206" s="36">
        <v>553.6</v>
      </c>
      <c r="D206" s="25">
        <v>86271</v>
      </c>
      <c r="E206" s="42">
        <v>18093</v>
      </c>
      <c r="F206" s="35">
        <v>247566.95</v>
      </c>
      <c r="G206" s="42">
        <v>277</v>
      </c>
      <c r="H206" s="35">
        <v>893.74</v>
      </c>
      <c r="I206" s="28">
        <f>F206/C206</f>
        <v>447.19463511560696</v>
      </c>
      <c r="J206" s="35">
        <v>2.87</v>
      </c>
      <c r="K206" s="1">
        <v>167</v>
      </c>
      <c r="M206" s="62">
        <f>(I206-314.13)*C206</f>
        <v>73664.58200000002</v>
      </c>
    </row>
    <row r="207" spans="1:13" ht="14.25">
      <c r="A207" s="47">
        <v>1218</v>
      </c>
      <c r="B207" s="47" t="s">
        <v>81</v>
      </c>
      <c r="C207" s="36">
        <v>380</v>
      </c>
      <c r="D207" s="25">
        <v>66205</v>
      </c>
      <c r="E207" s="42">
        <v>10841</v>
      </c>
      <c r="F207" s="35">
        <v>172896.53</v>
      </c>
      <c r="G207" s="42">
        <v>242</v>
      </c>
      <c r="H207" s="35">
        <v>714.45</v>
      </c>
      <c r="I207" s="28">
        <f>F207/C207</f>
        <v>454.99086842105265</v>
      </c>
      <c r="J207" s="35">
        <v>2.61</v>
      </c>
      <c r="K207" s="1">
        <v>214</v>
      </c>
      <c r="M207" s="62">
        <f>(I207-314.13)*C207</f>
        <v>53527.13000000001</v>
      </c>
    </row>
    <row r="208" spans="1:13" ht="14.25">
      <c r="A208" s="47">
        <v>6854</v>
      </c>
      <c r="B208" s="47" t="s">
        <v>317</v>
      </c>
      <c r="C208" s="36">
        <v>522.3</v>
      </c>
      <c r="D208" s="25">
        <v>80807</v>
      </c>
      <c r="E208" s="42">
        <v>15584</v>
      </c>
      <c r="F208" s="35">
        <v>238093.02</v>
      </c>
      <c r="G208" s="42">
        <v>258.1</v>
      </c>
      <c r="H208" s="35">
        <v>922.48</v>
      </c>
      <c r="I208" s="28">
        <f>F208/C208</f>
        <v>455.8549109707065</v>
      </c>
      <c r="J208" s="35">
        <v>2.95</v>
      </c>
      <c r="K208" s="1">
        <v>351</v>
      </c>
      <c r="M208" s="62">
        <f>(I208-314.13)*C208</f>
        <v>74022.921</v>
      </c>
    </row>
    <row r="209" spans="1:13" ht="14.25">
      <c r="A209" s="47">
        <v>549</v>
      </c>
      <c r="B209" s="47" t="s">
        <v>43</v>
      </c>
      <c r="C209" s="36">
        <v>469.3</v>
      </c>
      <c r="D209" s="25">
        <v>64367</v>
      </c>
      <c r="E209" s="42">
        <v>18945</v>
      </c>
      <c r="F209" s="35">
        <v>213992.74</v>
      </c>
      <c r="G209" s="42">
        <v>166</v>
      </c>
      <c r="H209" s="35">
        <v>1289.11</v>
      </c>
      <c r="I209" s="28">
        <f>F209/C209</f>
        <v>455.98282548476453</v>
      </c>
      <c r="J209" s="35">
        <v>3.32</v>
      </c>
      <c r="K209" s="1">
        <v>305</v>
      </c>
      <c r="M209" s="62">
        <f>(I209-314.13)*C209</f>
        <v>66571.531</v>
      </c>
    </row>
    <row r="210" spans="1:13" ht="14.25">
      <c r="A210" s="47">
        <v>6091</v>
      </c>
      <c r="B210" s="47" t="s">
        <v>359</v>
      </c>
      <c r="C210" s="36">
        <v>904.8</v>
      </c>
      <c r="D210" s="25">
        <v>197778</v>
      </c>
      <c r="E210" s="42">
        <v>23876</v>
      </c>
      <c r="F210" s="35">
        <v>412814.36</v>
      </c>
      <c r="G210" s="42">
        <v>480.9</v>
      </c>
      <c r="H210" s="35">
        <v>858.42</v>
      </c>
      <c r="I210" s="28">
        <f>F210/C210</f>
        <v>456.2492926613616</v>
      </c>
      <c r="J210" s="35">
        <v>2.09</v>
      </c>
      <c r="K210" s="1">
        <v>432</v>
      </c>
      <c r="M210" s="62">
        <f>(I210-314.13)*C210</f>
        <v>128589.53599999998</v>
      </c>
    </row>
    <row r="211" spans="1:13" ht="14.25">
      <c r="A211" s="47">
        <v>6453</v>
      </c>
      <c r="B211" s="47" t="s">
        <v>292</v>
      </c>
      <c r="C211" s="36">
        <v>578.1</v>
      </c>
      <c r="D211" s="25">
        <v>71211</v>
      </c>
      <c r="E211" s="42">
        <v>20937</v>
      </c>
      <c r="F211" s="35">
        <v>265535.27</v>
      </c>
      <c r="G211" s="42">
        <v>502.8</v>
      </c>
      <c r="H211" s="35">
        <v>528.11</v>
      </c>
      <c r="I211" s="28">
        <f>F211/C211</f>
        <v>459.32411347517734</v>
      </c>
      <c r="J211" s="35">
        <v>3.73</v>
      </c>
      <c r="K211" s="1">
        <v>99</v>
      </c>
      <c r="M211" s="62">
        <f>(I211-314.13)*C211</f>
        <v>83936.71700000003</v>
      </c>
    </row>
    <row r="212" spans="1:13" ht="14.25">
      <c r="A212" s="47">
        <v>108</v>
      </c>
      <c r="B212" s="47" t="s">
        <v>25</v>
      </c>
      <c r="C212" s="36">
        <v>258</v>
      </c>
      <c r="D212" s="25">
        <v>46254</v>
      </c>
      <c r="E212" s="42">
        <v>3376</v>
      </c>
      <c r="F212" s="35">
        <v>119728.46</v>
      </c>
      <c r="G212" s="42">
        <v>69</v>
      </c>
      <c r="H212" s="35">
        <v>1735.2</v>
      </c>
      <c r="I212" s="28">
        <f>F212/C212</f>
        <v>464.0637984496124</v>
      </c>
      <c r="J212" s="35">
        <v>2.59</v>
      </c>
      <c r="K212" s="1">
        <v>105</v>
      </c>
      <c r="M212" s="62">
        <f>(I212-314.13)*C212</f>
        <v>38682.920000000006</v>
      </c>
    </row>
    <row r="213" spans="1:13" ht="14.25">
      <c r="A213" s="47">
        <v>441</v>
      </c>
      <c r="B213" s="47" t="s">
        <v>38</v>
      </c>
      <c r="C213" s="36">
        <v>612.3</v>
      </c>
      <c r="D213" s="25">
        <v>90201</v>
      </c>
      <c r="E213" s="42">
        <v>15720</v>
      </c>
      <c r="F213" s="35">
        <v>284256</v>
      </c>
      <c r="G213" s="42">
        <v>555</v>
      </c>
      <c r="H213" s="35">
        <v>512.17</v>
      </c>
      <c r="I213" s="28">
        <f>F213/C213</f>
        <v>464.2430181283685</v>
      </c>
      <c r="J213" s="35">
        <v>3.15</v>
      </c>
      <c r="K213" s="1">
        <v>192</v>
      </c>
      <c r="M213" s="62">
        <f>(I213-314.13)*C213</f>
        <v>91914.20100000002</v>
      </c>
    </row>
    <row r="214" spans="1:13" ht="14.25">
      <c r="A214" s="47">
        <v>918</v>
      </c>
      <c r="B214" s="47" t="s">
        <v>59</v>
      </c>
      <c r="C214" s="36">
        <v>458.1</v>
      </c>
      <c r="D214" s="25">
        <v>88715</v>
      </c>
      <c r="E214" s="42">
        <v>15696</v>
      </c>
      <c r="F214" s="35">
        <v>213761.93</v>
      </c>
      <c r="G214" s="42">
        <v>345.5</v>
      </c>
      <c r="H214" s="35">
        <v>618.7</v>
      </c>
      <c r="I214" s="28">
        <f>F214/C214</f>
        <v>466.62722113075745</v>
      </c>
      <c r="J214" s="35">
        <v>2.41</v>
      </c>
      <c r="K214" s="1">
        <v>113</v>
      </c>
      <c r="M214" s="62">
        <f>(I214-314.13)*C214</f>
        <v>69858.977</v>
      </c>
    </row>
    <row r="215" spans="1:13" ht="14.25">
      <c r="A215" s="47">
        <v>4572</v>
      </c>
      <c r="B215" s="47" t="s">
        <v>211</v>
      </c>
      <c r="C215" s="36">
        <v>256.4</v>
      </c>
      <c r="D215" s="25">
        <v>55397</v>
      </c>
      <c r="E215" s="42">
        <v>9964</v>
      </c>
      <c r="F215" s="35">
        <v>119661.62</v>
      </c>
      <c r="G215" s="42">
        <v>170.5</v>
      </c>
      <c r="H215" s="35">
        <v>701.83</v>
      </c>
      <c r="I215" s="28">
        <f>F215/C215</f>
        <v>466.6989859594384</v>
      </c>
      <c r="J215" s="35">
        <v>2.16</v>
      </c>
      <c r="K215" s="1">
        <v>134</v>
      </c>
      <c r="M215" s="62">
        <f>(I215-314.13)*C215</f>
        <v>39118.688</v>
      </c>
    </row>
    <row r="216" spans="1:13" ht="14.25">
      <c r="A216" s="47">
        <v>6615</v>
      </c>
      <c r="B216" s="47" t="s">
        <v>305</v>
      </c>
      <c r="C216" s="36">
        <v>566.6</v>
      </c>
      <c r="D216" s="25">
        <v>53626</v>
      </c>
      <c r="E216" s="42">
        <v>14658</v>
      </c>
      <c r="F216" s="35">
        <v>264542.13</v>
      </c>
      <c r="G216" s="42">
        <v>383</v>
      </c>
      <c r="H216" s="35">
        <v>690.71</v>
      </c>
      <c r="I216" s="28">
        <f>F216/C216</f>
        <v>466.8939816448994</v>
      </c>
      <c r="J216" s="35">
        <v>4.93</v>
      </c>
      <c r="K216" s="1">
        <v>61</v>
      </c>
      <c r="M216" s="62">
        <f>(I216-314.13)*C216</f>
        <v>86556.072</v>
      </c>
    </row>
    <row r="217" spans="1:13" ht="14.25">
      <c r="A217" s="47">
        <v>5508</v>
      </c>
      <c r="B217" s="47" t="s">
        <v>254</v>
      </c>
      <c r="C217" s="36">
        <v>306.1</v>
      </c>
      <c r="D217" s="25">
        <v>54631</v>
      </c>
      <c r="E217" s="42">
        <v>17236</v>
      </c>
      <c r="F217" s="35">
        <v>143447.31</v>
      </c>
      <c r="G217" s="42">
        <v>241</v>
      </c>
      <c r="H217" s="35">
        <v>595.22</v>
      </c>
      <c r="I217" s="28">
        <f>F217/C217</f>
        <v>468.6289121202221</v>
      </c>
      <c r="J217" s="35">
        <v>2.62</v>
      </c>
      <c r="K217" s="1">
        <v>224</v>
      </c>
      <c r="M217" s="62">
        <f>(I217-314.13)*C217</f>
        <v>47292.116999999984</v>
      </c>
    </row>
    <row r="218" spans="1:13" ht="14.25">
      <c r="A218" s="47">
        <v>6165</v>
      </c>
      <c r="B218" s="47" t="s">
        <v>286</v>
      </c>
      <c r="C218" s="36">
        <v>178.1</v>
      </c>
      <c r="D218" s="25">
        <v>31934</v>
      </c>
      <c r="E218" s="42">
        <v>10323</v>
      </c>
      <c r="F218" s="35">
        <v>83555.07</v>
      </c>
      <c r="G218" s="42">
        <v>59</v>
      </c>
      <c r="H218" s="35">
        <v>1416.19</v>
      </c>
      <c r="I218" s="28">
        <f>F218/C218</f>
        <v>469.1469399213925</v>
      </c>
      <c r="J218" s="35">
        <v>2.62</v>
      </c>
      <c r="K218" s="1">
        <v>80</v>
      </c>
      <c r="M218" s="62">
        <f>(I218-314.13)*C218</f>
        <v>27608.517000000007</v>
      </c>
    </row>
    <row r="219" spans="1:13" ht="14.25">
      <c r="A219" s="47">
        <v>3168</v>
      </c>
      <c r="B219" s="47" t="s">
        <v>343</v>
      </c>
      <c r="C219" s="36">
        <v>698.6</v>
      </c>
      <c r="D219" s="25">
        <v>117386</v>
      </c>
      <c r="E219" s="42">
        <v>26150</v>
      </c>
      <c r="F219" s="35">
        <v>327754.73</v>
      </c>
      <c r="G219" s="42">
        <v>621</v>
      </c>
      <c r="H219" s="35">
        <v>527.79</v>
      </c>
      <c r="I219" s="28">
        <f>F219/C219</f>
        <v>469.1593615803034</v>
      </c>
      <c r="J219" s="35">
        <v>2.79</v>
      </c>
      <c r="K219" s="1">
        <v>322</v>
      </c>
      <c r="M219" s="62">
        <f>(I219-314.13)*C219</f>
        <v>108303.51199999997</v>
      </c>
    </row>
    <row r="220" spans="1:13" ht="14.25">
      <c r="A220" s="47">
        <v>6741</v>
      </c>
      <c r="B220" s="47" t="s">
        <v>347</v>
      </c>
      <c r="C220" s="36">
        <v>905.7</v>
      </c>
      <c r="D220" s="25">
        <v>200692</v>
      </c>
      <c r="E220" s="42">
        <v>42470</v>
      </c>
      <c r="F220" s="35">
        <v>428601.18</v>
      </c>
      <c r="G220" s="42">
        <v>555</v>
      </c>
      <c r="H220" s="35">
        <v>772.25</v>
      </c>
      <c r="I220" s="28">
        <f>F220/C220</f>
        <v>473.226432593574</v>
      </c>
      <c r="J220" s="35">
        <v>2.14</v>
      </c>
      <c r="K220" s="1">
        <v>283</v>
      </c>
      <c r="M220" s="62">
        <f>(I220-314.13)*C220</f>
        <v>144093.63899999997</v>
      </c>
    </row>
    <row r="221" spans="1:13" ht="14.25">
      <c r="A221" s="47">
        <v>2846</v>
      </c>
      <c r="B221" s="47" t="s">
        <v>150</v>
      </c>
      <c r="C221" s="36">
        <v>321.1</v>
      </c>
      <c r="D221" s="25">
        <v>64512</v>
      </c>
      <c r="E221" s="42">
        <v>8036</v>
      </c>
      <c r="F221" s="35">
        <v>152503.66</v>
      </c>
      <c r="G221" s="42">
        <v>187.8</v>
      </c>
      <c r="H221" s="35">
        <v>812.05</v>
      </c>
      <c r="I221" s="28">
        <f>F221/C221</f>
        <v>474.9413266895048</v>
      </c>
      <c r="J221" s="35">
        <v>2.36</v>
      </c>
      <c r="K221" s="1">
        <v>140</v>
      </c>
      <c r="M221" s="62">
        <f>(I221-314.13)*C221</f>
        <v>51636.517</v>
      </c>
    </row>
    <row r="222" spans="1:13" ht="14.25">
      <c r="A222" s="47">
        <v>4774</v>
      </c>
      <c r="B222" s="47" t="s">
        <v>220</v>
      </c>
      <c r="C222" s="36">
        <v>814</v>
      </c>
      <c r="D222" s="25">
        <v>113191</v>
      </c>
      <c r="E222" s="42">
        <v>29700</v>
      </c>
      <c r="F222" s="35">
        <v>387194.79</v>
      </c>
      <c r="G222" s="42">
        <v>406.9</v>
      </c>
      <c r="H222" s="35">
        <v>951.57</v>
      </c>
      <c r="I222" s="28">
        <f>F222/C222</f>
        <v>475.66927518427514</v>
      </c>
      <c r="J222" s="35">
        <v>3.42</v>
      </c>
      <c r="K222" s="1">
        <v>190</v>
      </c>
      <c r="M222" s="62">
        <f>(I222-314.13)*C222</f>
        <v>131492.96999999997</v>
      </c>
    </row>
    <row r="223" spans="1:13" ht="14.25">
      <c r="A223" s="47">
        <v>2502</v>
      </c>
      <c r="B223" s="47" t="s">
        <v>134</v>
      </c>
      <c r="C223" s="36">
        <v>593.1</v>
      </c>
      <c r="D223" s="25">
        <v>81749</v>
      </c>
      <c r="E223" s="42">
        <v>27661</v>
      </c>
      <c r="F223" s="35">
        <v>282540.36</v>
      </c>
      <c r="G223" s="42">
        <v>314.5</v>
      </c>
      <c r="H223" s="35">
        <v>898.38</v>
      </c>
      <c r="I223" s="28">
        <f>F223/C223</f>
        <v>476.37895801719776</v>
      </c>
      <c r="J223" s="35">
        <v>3.46</v>
      </c>
      <c r="K223" s="1">
        <v>189</v>
      </c>
      <c r="M223" s="62">
        <f>(I223-314.13)*C223</f>
        <v>96229.857</v>
      </c>
    </row>
    <row r="224" spans="1:13" ht="14.25">
      <c r="A224" s="47">
        <v>4419</v>
      </c>
      <c r="B224" s="47" t="s">
        <v>201</v>
      </c>
      <c r="C224" s="36">
        <v>776.3</v>
      </c>
      <c r="D224" s="25">
        <v>118195</v>
      </c>
      <c r="E224" s="42">
        <v>26029</v>
      </c>
      <c r="F224" s="35">
        <v>371746.31</v>
      </c>
      <c r="G224" s="42">
        <v>414.2</v>
      </c>
      <c r="H224" s="35">
        <v>897.5</v>
      </c>
      <c r="I224" s="28">
        <f>F224/C224</f>
        <v>478.86939327579546</v>
      </c>
      <c r="J224" s="35">
        <v>3.15</v>
      </c>
      <c r="K224" s="1">
        <v>166</v>
      </c>
      <c r="M224" s="62">
        <f>(I224-314.13)*C224</f>
        <v>127887.191</v>
      </c>
    </row>
    <row r="225" spans="1:13" ht="14.25">
      <c r="A225" s="47">
        <v>4068</v>
      </c>
      <c r="B225" s="47" t="s">
        <v>190</v>
      </c>
      <c r="C225" s="36">
        <v>444.2</v>
      </c>
      <c r="D225" s="25">
        <v>92066</v>
      </c>
      <c r="E225" s="42">
        <v>15511</v>
      </c>
      <c r="F225" s="35">
        <v>213040.88</v>
      </c>
      <c r="G225" s="42">
        <v>425</v>
      </c>
      <c r="H225" s="35">
        <v>501.27</v>
      </c>
      <c r="I225" s="28">
        <f>F225/C225</f>
        <v>479.6057631697434</v>
      </c>
      <c r="J225" s="35">
        <v>2.31</v>
      </c>
      <c r="K225" s="1">
        <v>233</v>
      </c>
      <c r="M225" s="62">
        <f>(I225-314.13)*C225</f>
        <v>73504.33400000002</v>
      </c>
    </row>
    <row r="226" spans="1:13" ht="14.25">
      <c r="A226" s="47">
        <v>999</v>
      </c>
      <c r="B226" s="47" t="s">
        <v>63</v>
      </c>
      <c r="C226" s="36">
        <v>1672.5</v>
      </c>
      <c r="D226" s="25">
        <v>293325</v>
      </c>
      <c r="E226" s="42">
        <v>105421</v>
      </c>
      <c r="F226" s="35">
        <v>804623.14</v>
      </c>
      <c r="G226" s="42">
        <v>2004.5</v>
      </c>
      <c r="H226" s="35">
        <v>401.41</v>
      </c>
      <c r="I226" s="28">
        <f>F226/C226</f>
        <v>481.09006875934233</v>
      </c>
      <c r="J226" s="35">
        <v>2.74</v>
      </c>
      <c r="K226" s="1">
        <v>269</v>
      </c>
      <c r="M226" s="62">
        <f>(I226-314.13)*C226</f>
        <v>279240.715</v>
      </c>
    </row>
    <row r="227" spans="1:13" ht="14.25">
      <c r="A227" s="47">
        <v>1917</v>
      </c>
      <c r="B227" s="47" t="s">
        <v>108</v>
      </c>
      <c r="C227" s="36">
        <v>438</v>
      </c>
      <c r="D227" s="25">
        <v>77427</v>
      </c>
      <c r="E227" s="42">
        <v>15451</v>
      </c>
      <c r="F227" s="35">
        <v>211306.67</v>
      </c>
      <c r="G227" s="42">
        <v>189.9</v>
      </c>
      <c r="H227" s="35">
        <v>1112.73</v>
      </c>
      <c r="I227" s="28">
        <f>F227/C227</f>
        <v>482.4353196347032</v>
      </c>
      <c r="J227" s="35">
        <v>2.73</v>
      </c>
      <c r="K227" s="1">
        <v>180</v>
      </c>
      <c r="M227" s="62">
        <f>(I227-314.13)*C227</f>
        <v>73717.73000000001</v>
      </c>
    </row>
    <row r="228" spans="1:13" ht="14.25">
      <c r="A228" s="47">
        <v>4527</v>
      </c>
      <c r="B228" s="47" t="s">
        <v>208</v>
      </c>
      <c r="C228" s="36">
        <v>647</v>
      </c>
      <c r="D228" s="25">
        <v>129007</v>
      </c>
      <c r="E228" s="42">
        <v>27131</v>
      </c>
      <c r="F228" s="35">
        <v>314172.62</v>
      </c>
      <c r="G228" s="42">
        <v>297.4</v>
      </c>
      <c r="H228" s="35">
        <v>1056.4</v>
      </c>
      <c r="I228" s="28">
        <f>F228/C228</f>
        <v>485.58364760432767</v>
      </c>
      <c r="J228" s="35">
        <v>2.44</v>
      </c>
      <c r="K228" s="1">
        <v>420</v>
      </c>
      <c r="M228" s="62">
        <f>(I228-314.13)*C228</f>
        <v>110930.51000000001</v>
      </c>
    </row>
    <row r="229" spans="1:13" ht="14.25">
      <c r="A229" s="47">
        <v>3978</v>
      </c>
      <c r="B229" s="47" t="s">
        <v>344</v>
      </c>
      <c r="C229" s="36">
        <v>543.3</v>
      </c>
      <c r="D229" s="25">
        <v>97211</v>
      </c>
      <c r="E229" s="42">
        <v>17008</v>
      </c>
      <c r="F229" s="35">
        <v>264355.74</v>
      </c>
      <c r="G229" s="42">
        <v>338.7</v>
      </c>
      <c r="H229" s="35">
        <v>780.5</v>
      </c>
      <c r="I229" s="28">
        <f>F229/C229</f>
        <v>486.574157923799</v>
      </c>
      <c r="J229" s="35">
        <v>2.72</v>
      </c>
      <c r="K229" s="1">
        <v>225</v>
      </c>
      <c r="M229" s="62">
        <f>(I229-314.13)*C229</f>
        <v>93688.91100000001</v>
      </c>
    </row>
    <row r="230" spans="1:13" ht="14.25">
      <c r="A230" s="47">
        <v>6003</v>
      </c>
      <c r="B230" s="47" t="s">
        <v>269</v>
      </c>
      <c r="C230" s="36">
        <v>301.6</v>
      </c>
      <c r="D230" s="25">
        <v>26316</v>
      </c>
      <c r="E230" s="42">
        <v>17635</v>
      </c>
      <c r="F230" s="35">
        <v>146851.22</v>
      </c>
      <c r="G230" s="42">
        <v>170</v>
      </c>
      <c r="H230" s="35">
        <v>863.83</v>
      </c>
      <c r="I230" s="28">
        <f>F230/C230</f>
        <v>486.9072281167108</v>
      </c>
      <c r="J230" s="35">
        <v>5.58</v>
      </c>
      <c r="K230" s="1">
        <v>140</v>
      </c>
      <c r="M230" s="62">
        <f>(I230-314.13)*C230</f>
        <v>52109.611999999994</v>
      </c>
    </row>
    <row r="231" spans="1:13" ht="14.25">
      <c r="A231" s="47">
        <v>153</v>
      </c>
      <c r="B231" s="47" t="s">
        <v>342</v>
      </c>
      <c r="C231" s="36">
        <v>641.1</v>
      </c>
      <c r="D231" s="25">
        <v>88987</v>
      </c>
      <c r="E231" s="42">
        <v>18952</v>
      </c>
      <c r="F231" s="35">
        <v>312177.35</v>
      </c>
      <c r="G231" s="42">
        <v>627.3</v>
      </c>
      <c r="H231" s="35">
        <v>497.65</v>
      </c>
      <c r="I231" s="28">
        <f>F231/C231</f>
        <v>486.94018093901104</v>
      </c>
      <c r="J231" s="35">
        <v>3.51</v>
      </c>
      <c r="K231" s="1">
        <v>211</v>
      </c>
      <c r="M231" s="62">
        <f>(I231-314.13)*C231</f>
        <v>110788.60699999999</v>
      </c>
    </row>
    <row r="232" spans="1:13" ht="14.25">
      <c r="A232" s="47">
        <v>99</v>
      </c>
      <c r="B232" s="47" t="s">
        <v>24</v>
      </c>
      <c r="C232" s="36">
        <v>523.7</v>
      </c>
      <c r="D232" s="25">
        <v>65941</v>
      </c>
      <c r="E232" s="42">
        <v>15384</v>
      </c>
      <c r="F232" s="35">
        <v>255950.4</v>
      </c>
      <c r="G232" s="42">
        <v>450</v>
      </c>
      <c r="H232" s="35">
        <v>568.78</v>
      </c>
      <c r="I232" s="28">
        <f>F232/C232</f>
        <v>488.7347718159251</v>
      </c>
      <c r="J232" s="35">
        <v>3.88</v>
      </c>
      <c r="K232" s="1">
        <v>65</v>
      </c>
      <c r="M232" s="62">
        <f>(I232-314.13)*C232</f>
        <v>91440.51899999999</v>
      </c>
    </row>
    <row r="233" spans="1:13" ht="14.25">
      <c r="A233" s="47">
        <v>6512</v>
      </c>
      <c r="B233" s="47" t="s">
        <v>297</v>
      </c>
      <c r="C233" s="36">
        <v>359.8</v>
      </c>
      <c r="D233" s="25">
        <v>68174</v>
      </c>
      <c r="E233" s="42">
        <v>13112</v>
      </c>
      <c r="F233" s="35">
        <v>175892.87</v>
      </c>
      <c r="G233" s="42">
        <v>355</v>
      </c>
      <c r="H233" s="35">
        <v>495.47</v>
      </c>
      <c r="I233" s="28">
        <f>F233/C233</f>
        <v>488.86289605336293</v>
      </c>
      <c r="J233" s="35">
        <v>2.58</v>
      </c>
      <c r="K233" s="1">
        <v>119</v>
      </c>
      <c r="M233" s="62">
        <f>(I233-314.13)*C233</f>
        <v>62868.895999999986</v>
      </c>
    </row>
    <row r="234" spans="1:13" ht="14.25">
      <c r="A234" s="47">
        <v>1602</v>
      </c>
      <c r="B234" s="47" t="s">
        <v>96</v>
      </c>
      <c r="C234" s="36">
        <v>495.2</v>
      </c>
      <c r="D234" s="25">
        <v>61708</v>
      </c>
      <c r="E234" s="42">
        <v>15901</v>
      </c>
      <c r="F234" s="35">
        <v>242150.74</v>
      </c>
      <c r="G234" s="42">
        <v>352</v>
      </c>
      <c r="H234" s="35">
        <v>687.93</v>
      </c>
      <c r="I234" s="28">
        <f>F234/C234</f>
        <v>488.9958400646203</v>
      </c>
      <c r="J234" s="35">
        <v>3.93</v>
      </c>
      <c r="K234" s="1">
        <v>71</v>
      </c>
      <c r="M234" s="62">
        <f>(I234-314.13)*C234</f>
        <v>86593.56399999998</v>
      </c>
    </row>
    <row r="235" spans="1:13" ht="14.25">
      <c r="A235" s="47">
        <v>5510</v>
      </c>
      <c r="B235" s="47" t="s">
        <v>255</v>
      </c>
      <c r="C235" s="36">
        <v>684.1</v>
      </c>
      <c r="D235" s="25">
        <v>136083</v>
      </c>
      <c r="E235" s="42">
        <v>11342</v>
      </c>
      <c r="F235" s="35">
        <v>334638.26</v>
      </c>
      <c r="G235" s="42">
        <v>290</v>
      </c>
      <c r="H235" s="35">
        <v>1153.93</v>
      </c>
      <c r="I235" s="28">
        <f>F235/C235</f>
        <v>489.1657067680164</v>
      </c>
      <c r="J235" s="35">
        <v>2.46</v>
      </c>
      <c r="K235" s="1">
        <v>227</v>
      </c>
      <c r="M235" s="62">
        <f>(I235-314.13)*C235</f>
        <v>119741.92700000001</v>
      </c>
    </row>
    <row r="236" spans="1:13" ht="14.25">
      <c r="A236" s="47">
        <v>6534</v>
      </c>
      <c r="B236" s="47" t="s">
        <v>299</v>
      </c>
      <c r="C236" s="36">
        <v>692.5</v>
      </c>
      <c r="D236" s="25">
        <v>93245</v>
      </c>
      <c r="E236" s="42">
        <v>18806</v>
      </c>
      <c r="F236" s="35">
        <v>340329.64</v>
      </c>
      <c r="G236" s="42">
        <v>616</v>
      </c>
      <c r="H236" s="35">
        <v>552.48</v>
      </c>
      <c r="I236" s="28">
        <f>F236/C236</f>
        <v>491.4507436823105</v>
      </c>
      <c r="J236" s="35">
        <v>3.65</v>
      </c>
      <c r="K236" s="1">
        <v>140</v>
      </c>
      <c r="M236" s="62">
        <f>(I236-314.13)*C236</f>
        <v>122794.615</v>
      </c>
    </row>
    <row r="237" spans="1:13" ht="14.25">
      <c r="A237" s="47">
        <v>4491</v>
      </c>
      <c r="B237" s="47" t="s">
        <v>204</v>
      </c>
      <c r="C237" s="36">
        <v>346.9</v>
      </c>
      <c r="D237" s="25">
        <v>73471</v>
      </c>
      <c r="E237" s="42">
        <v>15793</v>
      </c>
      <c r="F237" s="35">
        <v>171315.15</v>
      </c>
      <c r="G237" s="42">
        <v>231</v>
      </c>
      <c r="H237" s="35">
        <v>741.62</v>
      </c>
      <c r="I237" s="28">
        <f>F237/C237</f>
        <v>493.8459210147017</v>
      </c>
      <c r="J237" s="35">
        <v>2.33</v>
      </c>
      <c r="K237" s="1">
        <v>160</v>
      </c>
      <c r="M237" s="62">
        <f>(I237-314.13)*C237</f>
        <v>62343.45300000001</v>
      </c>
    </row>
    <row r="238" spans="1:13" ht="14.25">
      <c r="A238" s="47">
        <v>2556</v>
      </c>
      <c r="B238" s="47" t="s">
        <v>137</v>
      </c>
      <c r="C238" s="36">
        <v>366</v>
      </c>
      <c r="D238" s="25">
        <v>57464</v>
      </c>
      <c r="E238" s="42">
        <v>16755</v>
      </c>
      <c r="F238" s="35">
        <v>181091.98</v>
      </c>
      <c r="G238" s="42">
        <v>340.9</v>
      </c>
      <c r="H238" s="35">
        <v>531.22</v>
      </c>
      <c r="I238" s="28">
        <f>F238/C238</f>
        <v>494.7868306010929</v>
      </c>
      <c r="J238" s="35">
        <v>3.15</v>
      </c>
      <c r="K238" s="1">
        <v>99</v>
      </c>
      <c r="M238" s="62">
        <f>(I238-314.13)*C238</f>
        <v>66120.40000000001</v>
      </c>
    </row>
    <row r="239" spans="1:13" ht="14.25">
      <c r="A239" s="47">
        <v>4271</v>
      </c>
      <c r="B239" s="47" t="s">
        <v>199</v>
      </c>
      <c r="C239" s="36">
        <v>1224.8</v>
      </c>
      <c r="D239" s="25">
        <v>161147</v>
      </c>
      <c r="E239" s="42">
        <v>45840</v>
      </c>
      <c r="F239" s="35">
        <v>606955.05</v>
      </c>
      <c r="G239" s="42">
        <v>693</v>
      </c>
      <c r="H239" s="35">
        <v>875.84</v>
      </c>
      <c r="I239" s="28">
        <f>F239/C239</f>
        <v>495.5544170476813</v>
      </c>
      <c r="J239" s="35">
        <v>3.77</v>
      </c>
      <c r="K239" s="1">
        <v>215</v>
      </c>
      <c r="M239" s="62">
        <f>(I239-314.13)*C239</f>
        <v>222208.62600000005</v>
      </c>
    </row>
    <row r="240" spans="1:13" ht="14.25">
      <c r="A240" s="47">
        <v>5121</v>
      </c>
      <c r="B240" s="47" t="s">
        <v>240</v>
      </c>
      <c r="C240" s="36">
        <v>714.9</v>
      </c>
      <c r="D240" s="25">
        <v>99281</v>
      </c>
      <c r="E240" s="42">
        <v>38445</v>
      </c>
      <c r="F240" s="35">
        <v>355305.99</v>
      </c>
      <c r="G240" s="42">
        <v>553.9</v>
      </c>
      <c r="H240" s="35">
        <v>641.46</v>
      </c>
      <c r="I240" s="28">
        <f>F240/C240</f>
        <v>497.0009651699538</v>
      </c>
      <c r="J240" s="35">
        <v>3.58</v>
      </c>
      <c r="K240" s="1">
        <v>197</v>
      </c>
      <c r="M240" s="62">
        <f>(I240-314.13)*C240</f>
        <v>130734.45299999998</v>
      </c>
    </row>
    <row r="241" spans="1:13" ht="14.25">
      <c r="A241" s="47">
        <v>4785</v>
      </c>
      <c r="B241" s="47" t="s">
        <v>227</v>
      </c>
      <c r="C241" s="36">
        <v>483.6</v>
      </c>
      <c r="D241" s="25">
        <v>59488</v>
      </c>
      <c r="E241" s="42">
        <v>12609</v>
      </c>
      <c r="F241" s="35">
        <v>240427.23</v>
      </c>
      <c r="G241" s="42">
        <v>181.6</v>
      </c>
      <c r="H241" s="35">
        <v>1323.94</v>
      </c>
      <c r="I241" s="28">
        <f>F241/C241</f>
        <v>497.1613523573201</v>
      </c>
      <c r="J241" s="35">
        <v>4.04</v>
      </c>
      <c r="K241" s="1">
        <v>155</v>
      </c>
      <c r="M241" s="62">
        <f>(I241-314.13)*C241</f>
        <v>88513.962</v>
      </c>
    </row>
    <row r="242" spans="1:13" ht="14.25">
      <c r="A242" s="47">
        <v>916</v>
      </c>
      <c r="B242" s="47" t="s">
        <v>58</v>
      </c>
      <c r="C242" s="36">
        <v>252</v>
      </c>
      <c r="D242" s="25">
        <v>35875</v>
      </c>
      <c r="E242" s="42">
        <v>17313</v>
      </c>
      <c r="F242" s="35">
        <v>125386.32</v>
      </c>
      <c r="G242" s="42">
        <v>245.4</v>
      </c>
      <c r="H242" s="35">
        <v>510.95</v>
      </c>
      <c r="I242" s="28">
        <f>F242/C242</f>
        <v>497.56476190476195</v>
      </c>
      <c r="J242" s="35">
        <v>3.5</v>
      </c>
      <c r="K242" s="1">
        <v>117</v>
      </c>
      <c r="M242" s="62">
        <f>(I242-314.13)*C242</f>
        <v>46225.56000000001</v>
      </c>
    </row>
    <row r="243" spans="1:13" ht="14.25">
      <c r="A243" s="47">
        <v>5832</v>
      </c>
      <c r="B243" s="47" t="s">
        <v>263</v>
      </c>
      <c r="C243" s="36">
        <v>315.9</v>
      </c>
      <c r="D243" s="25">
        <v>81902</v>
      </c>
      <c r="E243" s="42">
        <v>8510</v>
      </c>
      <c r="F243" s="35">
        <v>157657.28</v>
      </c>
      <c r="G243" s="42">
        <v>155</v>
      </c>
      <c r="H243" s="35">
        <v>1017.14</v>
      </c>
      <c r="I243" s="28">
        <f>F243/C243</f>
        <v>499.07337765115545</v>
      </c>
      <c r="J243" s="35">
        <v>1.92</v>
      </c>
      <c r="K243" s="1">
        <v>123</v>
      </c>
      <c r="M243" s="62">
        <f>(I243-314.13)*C243</f>
        <v>58423.613000000005</v>
      </c>
    </row>
    <row r="244" spans="1:13" ht="14.25">
      <c r="A244" s="47">
        <v>6700</v>
      </c>
      <c r="B244" s="47" t="s">
        <v>309</v>
      </c>
      <c r="C244" s="36">
        <v>483.9</v>
      </c>
      <c r="D244" s="25">
        <v>39918</v>
      </c>
      <c r="E244" s="42">
        <v>6179</v>
      </c>
      <c r="F244" s="35">
        <v>243715.37</v>
      </c>
      <c r="G244" s="42">
        <v>400</v>
      </c>
      <c r="H244" s="35">
        <v>609.29</v>
      </c>
      <c r="I244" s="28">
        <f>F244/C244</f>
        <v>503.6482124405869</v>
      </c>
      <c r="J244" s="35">
        <v>6.1</v>
      </c>
      <c r="K244" s="1">
        <v>128</v>
      </c>
      <c r="M244" s="62">
        <f>(I244-314.13)*C244</f>
        <v>91707.86300000001</v>
      </c>
    </row>
    <row r="245" spans="1:13" ht="14.25">
      <c r="A245" s="47">
        <v>6536</v>
      </c>
      <c r="B245" s="47" t="s">
        <v>300</v>
      </c>
      <c r="C245" s="36">
        <v>1158.8</v>
      </c>
      <c r="D245" s="25">
        <v>150480</v>
      </c>
      <c r="E245" s="42">
        <v>49768</v>
      </c>
      <c r="F245" s="35">
        <v>587424.99</v>
      </c>
      <c r="G245" s="42">
        <v>388.1</v>
      </c>
      <c r="H245" s="35">
        <v>1513.59</v>
      </c>
      <c r="I245" s="28">
        <f>F245/C245</f>
        <v>506.92525888850537</v>
      </c>
      <c r="J245" s="35">
        <v>3.9</v>
      </c>
      <c r="K245" s="1">
        <v>255</v>
      </c>
      <c r="M245" s="62">
        <f>(I245-314.13)*C245</f>
        <v>223411.146</v>
      </c>
    </row>
    <row r="246" spans="1:13" ht="14.25">
      <c r="A246" s="47">
        <v>3555</v>
      </c>
      <c r="B246" s="47" t="s">
        <v>174</v>
      </c>
      <c r="C246" s="36">
        <v>611.4</v>
      </c>
      <c r="D246" s="25">
        <v>111470</v>
      </c>
      <c r="E246" s="42">
        <v>18083</v>
      </c>
      <c r="F246" s="35">
        <v>309985.17</v>
      </c>
      <c r="G246" s="42">
        <v>290.5</v>
      </c>
      <c r="H246" s="35">
        <v>1067.07</v>
      </c>
      <c r="I246" s="28">
        <f>F246/C246</f>
        <v>507.00878312070654</v>
      </c>
      <c r="J246" s="35">
        <v>2.78</v>
      </c>
      <c r="K246" s="1">
        <v>118</v>
      </c>
      <c r="M246" s="62">
        <f>(I246-314.13)*C246</f>
        <v>117926.08799999997</v>
      </c>
    </row>
    <row r="247" spans="1:13" ht="14.25">
      <c r="A247" s="47">
        <v>5751</v>
      </c>
      <c r="B247" s="47" t="s">
        <v>260</v>
      </c>
      <c r="C247" s="36">
        <v>635.3</v>
      </c>
      <c r="D247" s="25">
        <v>96734</v>
      </c>
      <c r="E247" s="42">
        <v>19796</v>
      </c>
      <c r="F247" s="35">
        <v>322183.65</v>
      </c>
      <c r="G247" s="42">
        <v>433.3</v>
      </c>
      <c r="H247" s="35">
        <v>743.56</v>
      </c>
      <c r="I247" s="28">
        <f>F247/C247</f>
        <v>507.1362348496774</v>
      </c>
      <c r="J247" s="35">
        <v>3.33</v>
      </c>
      <c r="K247" s="1">
        <v>244</v>
      </c>
      <c r="M247" s="62">
        <f>(I247-314.13)*C247</f>
        <v>122616.86100000005</v>
      </c>
    </row>
    <row r="248" spans="1:13" ht="14.25">
      <c r="A248" s="47">
        <v>4644</v>
      </c>
      <c r="B248" s="47" t="s">
        <v>215</v>
      </c>
      <c r="C248" s="36">
        <v>463.8</v>
      </c>
      <c r="D248" s="25">
        <v>61059</v>
      </c>
      <c r="E248" s="42">
        <v>15507</v>
      </c>
      <c r="F248" s="35">
        <v>236495.86</v>
      </c>
      <c r="G248" s="42">
        <v>207</v>
      </c>
      <c r="H248" s="35">
        <v>1142.49</v>
      </c>
      <c r="I248" s="28">
        <f>F248/C248</f>
        <v>509.9091418714963</v>
      </c>
      <c r="J248" s="35">
        <v>3.87</v>
      </c>
      <c r="K248" s="1">
        <v>186</v>
      </c>
      <c r="M248" s="62">
        <f>(I248-314.13)*C248</f>
        <v>90802.36599999998</v>
      </c>
    </row>
    <row r="249" spans="1:13" ht="14.25">
      <c r="A249" s="47">
        <v>6591</v>
      </c>
      <c r="B249" s="47" t="s">
        <v>303</v>
      </c>
      <c r="C249" s="36">
        <v>394</v>
      </c>
      <c r="D249" s="25">
        <v>62424</v>
      </c>
      <c r="E249" s="42">
        <v>9258</v>
      </c>
      <c r="F249" s="35">
        <v>203942.11</v>
      </c>
      <c r="G249" s="42">
        <v>313.2</v>
      </c>
      <c r="H249" s="35">
        <v>651.16</v>
      </c>
      <c r="I249" s="28">
        <f>F249/C249</f>
        <v>517.6195685279188</v>
      </c>
      <c r="J249" s="35">
        <v>3.27</v>
      </c>
      <c r="K249" s="1">
        <v>166</v>
      </c>
      <c r="M249" s="62">
        <f>(I249-314.13)*C249</f>
        <v>80174.89</v>
      </c>
    </row>
    <row r="250" spans="1:13" ht="14.25">
      <c r="A250" s="47">
        <v>6246</v>
      </c>
      <c r="B250" s="47" t="s">
        <v>289</v>
      </c>
      <c r="C250" s="36">
        <v>176.8</v>
      </c>
      <c r="D250" s="25">
        <v>46063</v>
      </c>
      <c r="E250" s="42">
        <v>8250</v>
      </c>
      <c r="F250" s="35">
        <v>91629.26</v>
      </c>
      <c r="G250" s="42">
        <v>96</v>
      </c>
      <c r="H250" s="35">
        <v>954.47</v>
      </c>
      <c r="I250" s="28">
        <f>F250/C250</f>
        <v>518.2650452488687</v>
      </c>
      <c r="J250" s="35">
        <v>1.99</v>
      </c>
      <c r="K250" s="1">
        <v>80</v>
      </c>
      <c r="M250" s="62">
        <f>(I250-314.13)*C250</f>
        <v>36091.07599999998</v>
      </c>
    </row>
    <row r="251" spans="1:13" ht="14.25">
      <c r="A251" s="47">
        <v>4776</v>
      </c>
      <c r="B251" s="47" t="s">
        <v>222</v>
      </c>
      <c r="C251" s="36">
        <v>480</v>
      </c>
      <c r="D251" s="25">
        <v>75331</v>
      </c>
      <c r="E251" s="42">
        <v>11526</v>
      </c>
      <c r="F251" s="35">
        <v>250456.43</v>
      </c>
      <c r="G251" s="42">
        <v>501</v>
      </c>
      <c r="H251" s="35">
        <v>499.91</v>
      </c>
      <c r="I251" s="28">
        <f>F251/C251</f>
        <v>521.7842291666667</v>
      </c>
      <c r="J251" s="35">
        <v>3.32</v>
      </c>
      <c r="K251" s="1">
        <v>186</v>
      </c>
      <c r="M251" s="62">
        <f>(I251-314.13)*C251</f>
        <v>99674.03000000003</v>
      </c>
    </row>
    <row r="252" spans="1:13" ht="14.25">
      <c r="A252" s="47">
        <v>4033</v>
      </c>
      <c r="B252" s="47" t="s">
        <v>352</v>
      </c>
      <c r="C252" s="36">
        <v>663.6</v>
      </c>
      <c r="D252" s="25">
        <v>132626</v>
      </c>
      <c r="E252" s="42">
        <v>34506</v>
      </c>
      <c r="F252" s="35">
        <v>348003.88</v>
      </c>
      <c r="G252" s="42">
        <v>234</v>
      </c>
      <c r="H252" s="35">
        <v>1487.2</v>
      </c>
      <c r="I252" s="28">
        <f>F252/C252</f>
        <v>524.4181434599157</v>
      </c>
      <c r="J252" s="35">
        <v>2.62</v>
      </c>
      <c r="K252" s="1">
        <v>375</v>
      </c>
      <c r="M252" s="62">
        <f>(I252-314.13)*C252</f>
        <v>139547.21200000003</v>
      </c>
    </row>
    <row r="253" spans="1:13" ht="14.25">
      <c r="A253" s="47">
        <v>6985</v>
      </c>
      <c r="B253" s="47" t="s">
        <v>329</v>
      </c>
      <c r="C253" s="36">
        <v>836.7</v>
      </c>
      <c r="D253" s="25">
        <v>145065</v>
      </c>
      <c r="E253" s="42">
        <v>32266</v>
      </c>
      <c r="F253" s="35">
        <v>440078.16</v>
      </c>
      <c r="G253" s="42">
        <v>512.4</v>
      </c>
      <c r="H253" s="35">
        <v>858.86</v>
      </c>
      <c r="I253" s="28">
        <f>F253/C253</f>
        <v>525.9688777339547</v>
      </c>
      <c r="J253" s="35">
        <v>3.03</v>
      </c>
      <c r="K253" s="1">
        <v>198</v>
      </c>
      <c r="M253" s="62">
        <f>(I253-314.13)*C253</f>
        <v>177245.58899999995</v>
      </c>
    </row>
    <row r="254" spans="1:13" ht="14.25">
      <c r="A254" s="47">
        <v>3841</v>
      </c>
      <c r="B254" s="47" t="s">
        <v>183</v>
      </c>
      <c r="C254" s="36">
        <v>764.9</v>
      </c>
      <c r="D254" s="25">
        <v>110101</v>
      </c>
      <c r="E254" s="42">
        <v>24332</v>
      </c>
      <c r="F254" s="35">
        <v>406538.45</v>
      </c>
      <c r="G254" s="42">
        <v>675.8</v>
      </c>
      <c r="H254" s="35">
        <v>601.57</v>
      </c>
      <c r="I254" s="28">
        <f>F254/C254</f>
        <v>531.4922865734084</v>
      </c>
      <c r="J254" s="35">
        <v>3.69</v>
      </c>
      <c r="K254" s="1">
        <v>110</v>
      </c>
      <c r="M254" s="62">
        <f>(I254-314.13)*C254</f>
        <v>166260.41300000006</v>
      </c>
    </row>
    <row r="255" spans="1:13" ht="14.25">
      <c r="A255" s="47">
        <v>6750</v>
      </c>
      <c r="B255" s="47" t="s">
        <v>310</v>
      </c>
      <c r="C255" s="36">
        <v>158</v>
      </c>
      <c r="D255" s="25">
        <v>37906</v>
      </c>
      <c r="E255" s="42">
        <v>2700</v>
      </c>
      <c r="F255" s="35">
        <v>84105.86</v>
      </c>
      <c r="G255" s="42">
        <v>31</v>
      </c>
      <c r="H255" s="35">
        <v>2713.09</v>
      </c>
      <c r="I255" s="28">
        <f>F255/C255</f>
        <v>532.3155696202532</v>
      </c>
      <c r="J255" s="35">
        <v>2.22</v>
      </c>
      <c r="K255" s="1">
        <v>85</v>
      </c>
      <c r="M255" s="62">
        <f>(I255-314.13)*C255</f>
        <v>34473.32000000001</v>
      </c>
    </row>
    <row r="256" spans="1:13" ht="14.25">
      <c r="A256" s="47">
        <v>6460</v>
      </c>
      <c r="B256" s="47" t="s">
        <v>293</v>
      </c>
      <c r="C256" s="36">
        <v>648.2</v>
      </c>
      <c r="D256" s="25">
        <v>101722</v>
      </c>
      <c r="E256" s="42">
        <v>32819</v>
      </c>
      <c r="F256" s="35">
        <v>345776.98</v>
      </c>
      <c r="G256" s="42">
        <v>514</v>
      </c>
      <c r="H256" s="35">
        <v>672.72</v>
      </c>
      <c r="I256" s="28">
        <f>F256/C256</f>
        <v>533.4418080839247</v>
      </c>
      <c r="J256" s="35">
        <v>3.4</v>
      </c>
      <c r="K256" s="1">
        <v>179</v>
      </c>
      <c r="M256" s="62">
        <f>(I256-314.13)*C256</f>
        <v>142157.914</v>
      </c>
    </row>
    <row r="257" spans="1:13" ht="14.25">
      <c r="A257" s="61">
        <v>9</v>
      </c>
      <c r="B257" s="61" t="s">
        <v>18</v>
      </c>
      <c r="C257" s="36">
        <v>623.1</v>
      </c>
      <c r="D257" s="25">
        <v>110261</v>
      </c>
      <c r="E257" s="42">
        <v>32419</v>
      </c>
      <c r="F257" s="35">
        <v>333967.36</v>
      </c>
      <c r="G257" s="42">
        <v>225</v>
      </c>
      <c r="H257" s="35">
        <v>1484.3</v>
      </c>
      <c r="I257" s="28">
        <f>F257/C257</f>
        <v>535.9771465254373</v>
      </c>
      <c r="J257" s="35">
        <v>3.03</v>
      </c>
      <c r="K257" s="1">
        <v>266</v>
      </c>
      <c r="M257" s="62">
        <f>(I257-314.13)*C257</f>
        <v>138232.957</v>
      </c>
    </row>
    <row r="258" spans="1:13" ht="14.25">
      <c r="A258" s="47">
        <v>2766</v>
      </c>
      <c r="B258" s="47" t="s">
        <v>145</v>
      </c>
      <c r="C258" s="36">
        <v>313.4</v>
      </c>
      <c r="D258" s="25">
        <v>55686</v>
      </c>
      <c r="E258" s="42">
        <v>14953</v>
      </c>
      <c r="F258" s="35">
        <v>168418.1</v>
      </c>
      <c r="G258" s="42">
        <v>207</v>
      </c>
      <c r="H258" s="35">
        <v>813.61</v>
      </c>
      <c r="I258" s="28">
        <f>F258/C258</f>
        <v>537.3902361199745</v>
      </c>
      <c r="J258" s="35">
        <v>3.02</v>
      </c>
      <c r="K258" s="1">
        <v>126</v>
      </c>
      <c r="M258" s="62">
        <f>(I258-314.13)*C258</f>
        <v>69969.758</v>
      </c>
    </row>
    <row r="259" spans="1:13" ht="14.25">
      <c r="A259" s="47">
        <v>2977</v>
      </c>
      <c r="B259" s="47" t="s">
        <v>152</v>
      </c>
      <c r="C259" s="36">
        <v>652.3</v>
      </c>
      <c r="D259" s="25">
        <v>106195</v>
      </c>
      <c r="E259" s="42">
        <v>21133</v>
      </c>
      <c r="F259" s="35">
        <v>350730.58</v>
      </c>
      <c r="G259" s="42">
        <v>387.9</v>
      </c>
      <c r="H259" s="35">
        <v>904.18</v>
      </c>
      <c r="I259" s="28">
        <f>F259/C259</f>
        <v>537.6829372987889</v>
      </c>
      <c r="J259" s="35">
        <v>3.3</v>
      </c>
      <c r="K259" s="1">
        <v>130</v>
      </c>
      <c r="M259" s="62">
        <f>(I259-314.13)*C259</f>
        <v>145823.58100000003</v>
      </c>
    </row>
    <row r="260" spans="1:13" ht="14.25">
      <c r="A260" s="47">
        <v>1970</v>
      </c>
      <c r="B260" s="47" t="s">
        <v>114</v>
      </c>
      <c r="C260" s="36">
        <v>522.8</v>
      </c>
      <c r="D260" s="25">
        <v>86935</v>
      </c>
      <c r="E260" s="42">
        <v>16866</v>
      </c>
      <c r="F260" s="35">
        <v>281175.77</v>
      </c>
      <c r="G260" s="42">
        <v>322.6</v>
      </c>
      <c r="H260" s="35">
        <v>871.59</v>
      </c>
      <c r="I260" s="28">
        <f>F260/C260</f>
        <v>537.8266449885234</v>
      </c>
      <c r="J260" s="35">
        <v>3.23</v>
      </c>
      <c r="K260" s="1">
        <v>269</v>
      </c>
      <c r="M260" s="62">
        <f>(I260-314.13)*C260</f>
        <v>116948.60600000003</v>
      </c>
    </row>
    <row r="261" spans="1:13" ht="14.25">
      <c r="A261" s="47">
        <v>585</v>
      </c>
      <c r="B261" s="47" t="s">
        <v>45</v>
      </c>
      <c r="C261" s="36">
        <v>563</v>
      </c>
      <c r="D261" s="25">
        <v>90525</v>
      </c>
      <c r="E261" s="42">
        <v>22497</v>
      </c>
      <c r="F261" s="35">
        <v>303380.31</v>
      </c>
      <c r="G261" s="42">
        <v>394</v>
      </c>
      <c r="H261" s="35">
        <v>770</v>
      </c>
      <c r="I261" s="28">
        <f>F261/C261</f>
        <v>538.86378330373</v>
      </c>
      <c r="J261" s="35">
        <v>3.35</v>
      </c>
      <c r="K261" s="1">
        <v>127</v>
      </c>
      <c r="M261" s="62">
        <f>(I261-314.13)*C261</f>
        <v>126525.11999999998</v>
      </c>
    </row>
    <row r="262" spans="1:13" ht="14.25">
      <c r="A262" s="47">
        <v>5697</v>
      </c>
      <c r="B262" s="47" t="s">
        <v>258</v>
      </c>
      <c r="C262" s="36">
        <v>450.3</v>
      </c>
      <c r="D262" s="25">
        <v>82508</v>
      </c>
      <c r="E262" s="42">
        <v>15055</v>
      </c>
      <c r="F262" s="35">
        <v>242829.43</v>
      </c>
      <c r="G262" s="42">
        <v>289</v>
      </c>
      <c r="H262" s="35">
        <v>840.24</v>
      </c>
      <c r="I262" s="28">
        <f>F262/C262</f>
        <v>539.2614479236065</v>
      </c>
      <c r="J262" s="35">
        <v>2.94</v>
      </c>
      <c r="K262" s="1">
        <v>205</v>
      </c>
      <c r="M262" s="62">
        <f>(I262-314.13)*C262</f>
        <v>101376.69100000002</v>
      </c>
    </row>
    <row r="263" spans="1:13" ht="14.25">
      <c r="A263" s="47">
        <v>1079</v>
      </c>
      <c r="B263" s="47" t="s">
        <v>68</v>
      </c>
      <c r="C263" s="36">
        <v>824</v>
      </c>
      <c r="D263" s="25">
        <v>165092</v>
      </c>
      <c r="E263" s="42">
        <v>34674</v>
      </c>
      <c r="F263" s="35">
        <v>445071.22</v>
      </c>
      <c r="G263" s="42">
        <v>941</v>
      </c>
      <c r="H263" s="35">
        <v>472.98</v>
      </c>
      <c r="I263" s="28">
        <f>F263/C263</f>
        <v>540.1349757281553</v>
      </c>
      <c r="J263" s="35">
        <v>2.69</v>
      </c>
      <c r="K263" s="1">
        <v>190</v>
      </c>
      <c r="M263" s="62">
        <f>(I263-314.13)*C263</f>
        <v>186228.09999999995</v>
      </c>
    </row>
    <row r="264" spans="1:13" ht="14.25">
      <c r="A264" s="47">
        <v>3420</v>
      </c>
      <c r="B264" s="47" t="s">
        <v>171</v>
      </c>
      <c r="C264" s="36">
        <v>617.7</v>
      </c>
      <c r="D264" s="25">
        <v>92852</v>
      </c>
      <c r="E264" s="42">
        <v>18618</v>
      </c>
      <c r="F264" s="35">
        <v>333677.11</v>
      </c>
      <c r="G264" s="42">
        <v>360.8</v>
      </c>
      <c r="H264" s="35">
        <v>924.83</v>
      </c>
      <c r="I264" s="28">
        <f>F264/C264</f>
        <v>540.1928282337703</v>
      </c>
      <c r="J264" s="35">
        <v>3.59</v>
      </c>
      <c r="K264" s="1">
        <v>184</v>
      </c>
      <c r="M264" s="62">
        <f>(I264-314.13)*C264</f>
        <v>139639.00899999996</v>
      </c>
    </row>
    <row r="265" spans="1:13" ht="14.25">
      <c r="A265" s="47">
        <v>6983</v>
      </c>
      <c r="B265" s="47" t="s">
        <v>328</v>
      </c>
      <c r="C265" s="36">
        <v>886</v>
      </c>
      <c r="D265" s="25">
        <v>154512</v>
      </c>
      <c r="E265" s="42">
        <v>24450</v>
      </c>
      <c r="F265" s="35">
        <v>481308.06</v>
      </c>
      <c r="G265" s="42">
        <v>913</v>
      </c>
      <c r="H265" s="35">
        <v>527.17</v>
      </c>
      <c r="I265" s="28">
        <f>F265/C265</f>
        <v>543.2370880361174</v>
      </c>
      <c r="J265" s="35">
        <v>3.12</v>
      </c>
      <c r="K265" s="1">
        <v>248</v>
      </c>
      <c r="M265" s="62">
        <f>(I265-314.13)*C265</f>
        <v>202988.88</v>
      </c>
    </row>
    <row r="266" spans="1:13" ht="14.25">
      <c r="A266" s="47">
        <v>63</v>
      </c>
      <c r="B266" s="47" t="s">
        <v>21</v>
      </c>
      <c r="C266" s="36">
        <v>498.5</v>
      </c>
      <c r="D266" s="25">
        <v>102619</v>
      </c>
      <c r="E266" s="42">
        <v>9569</v>
      </c>
      <c r="F266" s="35">
        <v>271443.47</v>
      </c>
      <c r="G266" s="42">
        <v>232.7</v>
      </c>
      <c r="H266" s="35">
        <v>1166.5</v>
      </c>
      <c r="I266" s="28">
        <f>F266/C266</f>
        <v>544.5205015045135</v>
      </c>
      <c r="J266" s="35">
        <v>2.65</v>
      </c>
      <c r="K266" s="1">
        <v>217</v>
      </c>
      <c r="M266" s="62">
        <f>(I266-314.13)*C266</f>
        <v>114849.66499999998</v>
      </c>
    </row>
    <row r="267" spans="1:13" ht="14.25">
      <c r="A267" s="47">
        <v>2457</v>
      </c>
      <c r="B267" s="47" t="s">
        <v>131</v>
      </c>
      <c r="C267" s="36">
        <v>453.1</v>
      </c>
      <c r="D267" s="25">
        <v>58770</v>
      </c>
      <c r="E267" s="42">
        <v>13033</v>
      </c>
      <c r="F267" s="35">
        <v>247461.31</v>
      </c>
      <c r="G267" s="42">
        <v>119</v>
      </c>
      <c r="H267" s="35">
        <v>2079.51</v>
      </c>
      <c r="I267" s="28">
        <f>F267/C267</f>
        <v>546.1516442286471</v>
      </c>
      <c r="J267" s="35">
        <v>4.21</v>
      </c>
      <c r="K267" s="1">
        <v>176</v>
      </c>
      <c r="M267" s="62">
        <f>(I267-314.13)*C267</f>
        <v>105129.00700000001</v>
      </c>
    </row>
    <row r="268" spans="1:13" ht="14.25">
      <c r="A268" s="47">
        <v>1782</v>
      </c>
      <c r="B268" s="47" t="s">
        <v>104</v>
      </c>
      <c r="C268" s="36">
        <v>89</v>
      </c>
      <c r="D268" s="25">
        <v>31522</v>
      </c>
      <c r="E268" s="42">
        <v>5813</v>
      </c>
      <c r="F268" s="35">
        <v>48715.97</v>
      </c>
      <c r="G268" s="42">
        <v>22</v>
      </c>
      <c r="H268" s="35">
        <v>2214.36</v>
      </c>
      <c r="I268" s="28">
        <f>F268/C268</f>
        <v>547.3704494382023</v>
      </c>
      <c r="J268" s="35">
        <v>1.54</v>
      </c>
      <c r="K268" s="1">
        <v>100</v>
      </c>
      <c r="M268" s="62">
        <f>(I268-314.13)*C268</f>
        <v>20758.400000000005</v>
      </c>
    </row>
    <row r="269" spans="1:13" ht="14.25">
      <c r="A269" s="47">
        <v>6921</v>
      </c>
      <c r="B269" s="47" t="s">
        <v>319</v>
      </c>
      <c r="C269" s="36">
        <v>348</v>
      </c>
      <c r="D269" s="25">
        <v>70480</v>
      </c>
      <c r="E269" s="42">
        <v>11348</v>
      </c>
      <c r="F269" s="35">
        <v>190922.53</v>
      </c>
      <c r="G269" s="42">
        <v>160.3</v>
      </c>
      <c r="H269" s="35">
        <v>1191.03</v>
      </c>
      <c r="I269" s="28">
        <f>F269/C269</f>
        <v>548.6279597701149</v>
      </c>
      <c r="J269" s="35">
        <v>2.71</v>
      </c>
      <c r="K269" s="1">
        <v>202</v>
      </c>
      <c r="M269" s="62">
        <f>(I269-314.13)*C269</f>
        <v>81605.28999999998</v>
      </c>
    </row>
    <row r="270" spans="1:13" ht="14.25">
      <c r="A270" s="47">
        <v>5805</v>
      </c>
      <c r="B270" s="47" t="s">
        <v>261</v>
      </c>
      <c r="C270" s="36">
        <v>1177.7</v>
      </c>
      <c r="D270" s="25">
        <v>90657</v>
      </c>
      <c r="E270" s="42">
        <v>33631</v>
      </c>
      <c r="F270" s="35">
        <v>648391.45</v>
      </c>
      <c r="G270" s="42">
        <v>1227</v>
      </c>
      <c r="H270" s="35">
        <v>528.44</v>
      </c>
      <c r="I270" s="28">
        <f>F270/C270</f>
        <v>550.5574000169822</v>
      </c>
      <c r="J270" s="35">
        <v>7.15</v>
      </c>
      <c r="K270" s="1">
        <v>21</v>
      </c>
      <c r="M270" s="62">
        <f>(I270-314.13)*C270</f>
        <v>278440.549</v>
      </c>
    </row>
    <row r="271" spans="1:13" ht="14.25">
      <c r="A271" s="47">
        <v>1449</v>
      </c>
      <c r="B271" s="47" t="s">
        <v>92</v>
      </c>
      <c r="C271" s="36">
        <v>93.1</v>
      </c>
      <c r="D271" s="25">
        <v>18267</v>
      </c>
      <c r="E271" s="42">
        <v>8169</v>
      </c>
      <c r="F271" s="35">
        <v>51398.23</v>
      </c>
      <c r="G271" s="42">
        <v>15</v>
      </c>
      <c r="H271" s="35">
        <v>3426.55</v>
      </c>
      <c r="I271" s="28">
        <f>F271/C271</f>
        <v>552.0755102040818</v>
      </c>
      <c r="J271" s="35">
        <v>2.82</v>
      </c>
      <c r="K271" s="1">
        <v>102</v>
      </c>
      <c r="M271" s="62">
        <f>(I271-314.13)*C271</f>
        <v>22152.72700000001</v>
      </c>
    </row>
    <row r="272" spans="1:13" ht="14.25">
      <c r="A272" s="47">
        <v>6100</v>
      </c>
      <c r="B272" s="47" t="s">
        <v>281</v>
      </c>
      <c r="C272" s="36">
        <v>551.3000000000001</v>
      </c>
      <c r="D272" s="25">
        <v>125329</v>
      </c>
      <c r="E272" s="42">
        <v>40941</v>
      </c>
      <c r="F272" s="35">
        <v>304903.02</v>
      </c>
      <c r="G272" s="42">
        <v>591.9</v>
      </c>
      <c r="H272" s="35">
        <v>515.13</v>
      </c>
      <c r="I272" s="28">
        <f>F272/C272</f>
        <v>553.0618900779974</v>
      </c>
      <c r="J272" s="35">
        <v>2.43</v>
      </c>
      <c r="K272" s="1">
        <v>175</v>
      </c>
      <c r="M272" s="62">
        <f>(I272-314.13)*C272</f>
        <v>131723.15099999998</v>
      </c>
    </row>
    <row r="273" spans="1:13" ht="14.25">
      <c r="A273" s="47">
        <v>5139</v>
      </c>
      <c r="B273" s="61" t="s">
        <v>241</v>
      </c>
      <c r="C273" s="36">
        <v>204.2</v>
      </c>
      <c r="D273" s="25">
        <v>71143</v>
      </c>
      <c r="E273" s="42">
        <v>9220</v>
      </c>
      <c r="F273" s="35">
        <v>113109.59</v>
      </c>
      <c r="G273" s="42">
        <v>175</v>
      </c>
      <c r="H273" s="35">
        <v>646.34</v>
      </c>
      <c r="I273" s="28">
        <f>F273/C273</f>
        <v>553.9157198824682</v>
      </c>
      <c r="J273" s="35">
        <v>1.59</v>
      </c>
      <c r="K273" s="1">
        <v>125</v>
      </c>
      <c r="M273" s="62">
        <f>(I273-314.13)*C273</f>
        <v>48964.24400000001</v>
      </c>
    </row>
    <row r="274" spans="1:13" ht="14.25">
      <c r="A274" s="47">
        <v>1975</v>
      </c>
      <c r="B274" s="47" t="s">
        <v>116</v>
      </c>
      <c r="C274" s="36">
        <v>411</v>
      </c>
      <c r="D274" s="25">
        <v>122475</v>
      </c>
      <c r="E274" s="42">
        <v>19898</v>
      </c>
      <c r="F274" s="35">
        <v>227682.31</v>
      </c>
      <c r="G274" s="42">
        <v>246.7</v>
      </c>
      <c r="H274" s="35">
        <v>922.91</v>
      </c>
      <c r="I274" s="28">
        <f>F274/C274</f>
        <v>553.9715571776155</v>
      </c>
      <c r="J274" s="35">
        <v>1.86</v>
      </c>
      <c r="K274" s="1">
        <v>217</v>
      </c>
      <c r="M274" s="62">
        <f>(I274-314.13)*C274</f>
        <v>98574.87999999998</v>
      </c>
    </row>
    <row r="275" spans="1:13" ht="14.25">
      <c r="A275" s="47">
        <v>2718</v>
      </c>
      <c r="B275" s="47" t="s">
        <v>141</v>
      </c>
      <c r="C275" s="36">
        <v>546.5</v>
      </c>
      <c r="D275" s="25">
        <v>106195</v>
      </c>
      <c r="E275" s="42">
        <v>25663</v>
      </c>
      <c r="F275" s="35">
        <v>303033.81</v>
      </c>
      <c r="G275" s="42">
        <v>427.3</v>
      </c>
      <c r="H275" s="35">
        <v>709.18</v>
      </c>
      <c r="I275" s="28">
        <f>F275/C275</f>
        <v>554.4991948764867</v>
      </c>
      <c r="J275" s="35">
        <v>2.85</v>
      </c>
      <c r="K275" s="1">
        <v>245</v>
      </c>
      <c r="M275" s="62">
        <f>(I275-314.13)*C275</f>
        <v>131361.765</v>
      </c>
    </row>
    <row r="276" spans="1:13" ht="14.25">
      <c r="A276" s="47">
        <v>2673</v>
      </c>
      <c r="B276" s="47" t="s">
        <v>138</v>
      </c>
      <c r="C276" s="36">
        <v>668.6</v>
      </c>
      <c r="D276" s="25">
        <v>124420</v>
      </c>
      <c r="E276" s="42">
        <v>18960</v>
      </c>
      <c r="F276" s="35">
        <v>371357</v>
      </c>
      <c r="G276" s="42">
        <v>475.8</v>
      </c>
      <c r="H276" s="35">
        <v>780.49</v>
      </c>
      <c r="I276" s="28">
        <f>F276/C276</f>
        <v>555.4247681723003</v>
      </c>
      <c r="J276" s="35">
        <v>2.99</v>
      </c>
      <c r="K276" s="1">
        <v>283</v>
      </c>
      <c r="M276" s="62">
        <f>(I276-314.13)*C276</f>
        <v>161329.682</v>
      </c>
    </row>
    <row r="277" spans="1:13" ht="14.25">
      <c r="A277" s="47">
        <v>2988</v>
      </c>
      <c r="B277" s="47" t="s">
        <v>153</v>
      </c>
      <c r="C277" s="36">
        <v>518.1</v>
      </c>
      <c r="D277" s="25">
        <v>71354</v>
      </c>
      <c r="E277" s="42">
        <v>13526</v>
      </c>
      <c r="F277" s="35">
        <v>289326.04</v>
      </c>
      <c r="G277" s="42">
        <v>454</v>
      </c>
      <c r="H277" s="35">
        <v>637.28</v>
      </c>
      <c r="I277" s="28">
        <f>F277/C277</f>
        <v>558.4366724570546</v>
      </c>
      <c r="J277" s="35">
        <v>4.05</v>
      </c>
      <c r="K277" s="1">
        <v>128</v>
      </c>
      <c r="M277" s="62">
        <f>(I277-314.13)*C277</f>
        <v>126575.28699999997</v>
      </c>
    </row>
    <row r="278" spans="1:13" ht="14.25">
      <c r="A278" s="47">
        <v>4772</v>
      </c>
      <c r="B278" s="47" t="s">
        <v>345</v>
      </c>
      <c r="C278" s="36">
        <v>822</v>
      </c>
      <c r="D278" s="25">
        <v>143109</v>
      </c>
      <c r="E278" s="42">
        <v>23097</v>
      </c>
      <c r="F278" s="35">
        <v>461384.07</v>
      </c>
      <c r="G278" s="42">
        <v>364.1</v>
      </c>
      <c r="H278" s="35">
        <v>1267.19</v>
      </c>
      <c r="I278" s="28">
        <f>F278/C278</f>
        <v>561.2944890510948</v>
      </c>
      <c r="J278" s="35">
        <v>3.22</v>
      </c>
      <c r="K278" s="1">
        <v>213</v>
      </c>
      <c r="M278" s="62">
        <f>(I278-314.13)*C278</f>
        <v>203169.20999999996</v>
      </c>
    </row>
    <row r="279" spans="1:13" ht="14.25">
      <c r="A279" s="47">
        <v>609</v>
      </c>
      <c r="B279" s="47" t="s">
        <v>48</v>
      </c>
      <c r="C279" s="36">
        <v>1475.9</v>
      </c>
      <c r="D279" s="25">
        <v>326057</v>
      </c>
      <c r="E279" s="42">
        <v>97514</v>
      </c>
      <c r="F279" s="35">
        <v>832500.73</v>
      </c>
      <c r="G279" s="42">
        <v>1298.2</v>
      </c>
      <c r="H279" s="35">
        <v>641.27</v>
      </c>
      <c r="I279" s="28">
        <f>F279/C279</f>
        <v>564.0631004810624</v>
      </c>
      <c r="J279" s="35">
        <v>2.55</v>
      </c>
      <c r="K279" s="1">
        <v>331</v>
      </c>
      <c r="M279" s="62">
        <f>(I279-314.13)*C279</f>
        <v>368876.26300000004</v>
      </c>
    </row>
    <row r="280" spans="1:13" ht="14.25">
      <c r="A280" s="47">
        <v>4773</v>
      </c>
      <c r="B280" s="47" t="s">
        <v>219</v>
      </c>
      <c r="C280" s="36">
        <v>557.1</v>
      </c>
      <c r="D280" s="25">
        <v>122897</v>
      </c>
      <c r="E280" s="42">
        <v>41470</v>
      </c>
      <c r="F280" s="35">
        <v>320290.04</v>
      </c>
      <c r="G280" s="42">
        <v>871</v>
      </c>
      <c r="H280" s="35">
        <v>367.73</v>
      </c>
      <c r="I280" s="28">
        <f>F280/C280</f>
        <v>574.9237838808112</v>
      </c>
      <c r="J280" s="35">
        <v>2.61</v>
      </c>
      <c r="K280" s="1">
        <v>178</v>
      </c>
      <c r="M280" s="62">
        <f>(I280-314.13)*C280</f>
        <v>145288.21699999995</v>
      </c>
    </row>
    <row r="281" spans="1:13" ht="14.25">
      <c r="A281" s="47">
        <v>540</v>
      </c>
      <c r="B281" s="47" t="s">
        <v>42</v>
      </c>
      <c r="C281" s="36">
        <v>580.3</v>
      </c>
      <c r="D281" s="25">
        <v>110299</v>
      </c>
      <c r="E281" s="42">
        <v>35184</v>
      </c>
      <c r="F281" s="35">
        <v>335534.87</v>
      </c>
      <c r="G281" s="42">
        <v>420</v>
      </c>
      <c r="H281" s="35">
        <v>798.89</v>
      </c>
      <c r="I281" s="28">
        <f>F281/C281</f>
        <v>578.2093227640876</v>
      </c>
      <c r="J281" s="35">
        <v>3.04</v>
      </c>
      <c r="K281" s="1">
        <v>187</v>
      </c>
      <c r="M281" s="62">
        <f>(I281-314.13)*C281</f>
        <v>153245.231</v>
      </c>
    </row>
    <row r="282" spans="1:13" ht="14.25">
      <c r="A282" s="47">
        <v>1206</v>
      </c>
      <c r="B282" s="47" t="s">
        <v>364</v>
      </c>
      <c r="C282" s="36">
        <v>953.7</v>
      </c>
      <c r="D282" s="25">
        <v>196403</v>
      </c>
      <c r="E282" s="42">
        <v>36827</v>
      </c>
      <c r="F282" s="35">
        <v>559002.06</v>
      </c>
      <c r="G282" s="42">
        <v>483.1</v>
      </c>
      <c r="H282" s="35">
        <v>1157.11</v>
      </c>
      <c r="I282" s="28">
        <f>F282/C282</f>
        <v>586.1403586033344</v>
      </c>
      <c r="J282" s="35">
        <v>2.85</v>
      </c>
      <c r="K282" s="1">
        <v>353</v>
      </c>
      <c r="M282" s="62">
        <f>(I282-314.13)*C282</f>
        <v>259416.27900000007</v>
      </c>
    </row>
    <row r="283" spans="1:13" ht="14.25">
      <c r="A283" s="47">
        <v>2205</v>
      </c>
      <c r="B283" s="47" t="s">
        <v>124</v>
      </c>
      <c r="C283" s="36">
        <v>200</v>
      </c>
      <c r="D283" s="25">
        <v>48243</v>
      </c>
      <c r="E283" s="42">
        <v>14664</v>
      </c>
      <c r="F283" s="35">
        <v>118348.96</v>
      </c>
      <c r="G283" s="42">
        <v>79.5</v>
      </c>
      <c r="H283" s="35">
        <v>1488.67</v>
      </c>
      <c r="I283" s="28">
        <f>F283/C283</f>
        <v>591.7448</v>
      </c>
      <c r="J283" s="35">
        <v>2.45</v>
      </c>
      <c r="K283" s="1">
        <v>136</v>
      </c>
      <c r="M283" s="62">
        <f>(I283-314.13)*C283</f>
        <v>55522.960000000014</v>
      </c>
    </row>
    <row r="284" spans="1:13" ht="14.25">
      <c r="A284" s="47">
        <v>5486</v>
      </c>
      <c r="B284" s="47" t="s">
        <v>253</v>
      </c>
      <c r="C284" s="36">
        <v>375.2</v>
      </c>
      <c r="D284" s="25">
        <v>54349</v>
      </c>
      <c r="E284" s="42">
        <v>7285</v>
      </c>
      <c r="F284" s="35">
        <v>223197.58</v>
      </c>
      <c r="G284" s="42">
        <v>316</v>
      </c>
      <c r="H284" s="35">
        <v>706.32</v>
      </c>
      <c r="I284" s="28">
        <f>F284/C284</f>
        <v>594.8762793176973</v>
      </c>
      <c r="J284" s="35">
        <v>4.11</v>
      </c>
      <c r="K284" s="1">
        <v>178</v>
      </c>
      <c r="M284" s="62">
        <f>(I284-314.13)*C284</f>
        <v>105336.004</v>
      </c>
    </row>
    <row r="285" spans="1:13" ht="14.25">
      <c r="A285" s="47">
        <v>3033</v>
      </c>
      <c r="B285" s="47" t="s">
        <v>155</v>
      </c>
      <c r="C285" s="36">
        <v>423.1</v>
      </c>
      <c r="D285" s="25">
        <v>68801</v>
      </c>
      <c r="E285" s="42">
        <v>12542</v>
      </c>
      <c r="F285" s="35">
        <v>251694.9</v>
      </c>
      <c r="G285" s="42">
        <v>259</v>
      </c>
      <c r="H285" s="35">
        <v>971.79</v>
      </c>
      <c r="I285" s="28">
        <f>F285/C285</f>
        <v>594.8827700307255</v>
      </c>
      <c r="J285" s="35">
        <v>3.66</v>
      </c>
      <c r="K285" s="1">
        <v>198</v>
      </c>
      <c r="M285" s="62">
        <f>(I285-314.13)*C285</f>
        <v>118786.49699999997</v>
      </c>
    </row>
    <row r="286" spans="1:13" ht="14.25">
      <c r="A286" s="47">
        <v>3195</v>
      </c>
      <c r="B286" s="47" t="s">
        <v>361</v>
      </c>
      <c r="C286" s="36">
        <v>1284.4</v>
      </c>
      <c r="D286" s="25">
        <v>208690</v>
      </c>
      <c r="E286" s="42">
        <v>23655</v>
      </c>
      <c r="F286" s="35">
        <v>771180.8</v>
      </c>
      <c r="G286" s="42">
        <v>661</v>
      </c>
      <c r="H286" s="35">
        <v>1166.69</v>
      </c>
      <c r="I286" s="28">
        <f>F286/C286</f>
        <v>600.421052631579</v>
      </c>
      <c r="J286" s="35">
        <v>3.7</v>
      </c>
      <c r="K286" s="1">
        <v>388</v>
      </c>
      <c r="M286" s="62">
        <f>(I286-314.13)*C286</f>
        <v>367712.22800000006</v>
      </c>
    </row>
    <row r="287" spans="1:13" ht="14.25">
      <c r="A287" s="47">
        <v>5283</v>
      </c>
      <c r="B287" s="47" t="s">
        <v>248</v>
      </c>
      <c r="C287" s="36">
        <v>685.9000000000001</v>
      </c>
      <c r="D287" s="25">
        <v>168749</v>
      </c>
      <c r="E287" s="42">
        <v>35722</v>
      </c>
      <c r="F287" s="35">
        <v>413185.54</v>
      </c>
      <c r="G287" s="42">
        <v>316.6</v>
      </c>
      <c r="H287" s="35">
        <v>1305.07</v>
      </c>
      <c r="I287" s="28">
        <f>F287/C287</f>
        <v>602.3990960781454</v>
      </c>
      <c r="J287" s="35">
        <v>2.45</v>
      </c>
      <c r="K287" s="1">
        <v>387</v>
      </c>
      <c r="M287" s="62">
        <f>(I287-314.13)*C287</f>
        <v>197723.77299999993</v>
      </c>
    </row>
    <row r="288" spans="1:13" ht="14.25">
      <c r="A288" s="47">
        <v>977</v>
      </c>
      <c r="B288" s="47" t="s">
        <v>61</v>
      </c>
      <c r="C288" s="36">
        <v>556.2</v>
      </c>
      <c r="D288" s="25">
        <v>163681</v>
      </c>
      <c r="E288" s="42">
        <v>28108</v>
      </c>
      <c r="F288" s="35">
        <v>335395.17</v>
      </c>
      <c r="G288" s="42">
        <v>637.1</v>
      </c>
      <c r="H288" s="35">
        <v>526.44</v>
      </c>
      <c r="I288" s="28">
        <f>F288/C288</f>
        <v>603.0118122977345</v>
      </c>
      <c r="J288" s="35">
        <v>2.05</v>
      </c>
      <c r="K288" s="1">
        <v>130</v>
      </c>
      <c r="M288" s="62">
        <f>(I288-314.13)*C288</f>
        <v>160676.06399999995</v>
      </c>
    </row>
    <row r="289" spans="1:13" ht="14.25">
      <c r="A289" s="47">
        <v>1619</v>
      </c>
      <c r="B289" s="47" t="s">
        <v>98</v>
      </c>
      <c r="C289" s="36">
        <v>1169.5</v>
      </c>
      <c r="D289" s="25">
        <v>258083</v>
      </c>
      <c r="E289" s="42">
        <v>38367</v>
      </c>
      <c r="F289" s="35">
        <v>707571.76</v>
      </c>
      <c r="G289" s="42">
        <v>971.5</v>
      </c>
      <c r="H289" s="35">
        <v>728.33</v>
      </c>
      <c r="I289" s="28">
        <f>F289/C289</f>
        <v>605.0207439076529</v>
      </c>
      <c r="J289" s="35">
        <v>2.74</v>
      </c>
      <c r="K289" s="1">
        <v>468</v>
      </c>
      <c r="M289" s="62">
        <f>(I289-314.13)*C289</f>
        <v>340196.7250000001</v>
      </c>
    </row>
    <row r="290" spans="1:13" ht="14.25">
      <c r="A290" s="47">
        <v>5922</v>
      </c>
      <c r="B290" s="47" t="s">
        <v>346</v>
      </c>
      <c r="C290" s="36">
        <v>693.5</v>
      </c>
      <c r="D290" s="25">
        <v>125572</v>
      </c>
      <c r="E290" s="42">
        <v>14815</v>
      </c>
      <c r="F290" s="35">
        <v>420151.83</v>
      </c>
      <c r="G290" s="42">
        <v>362.2</v>
      </c>
      <c r="H290" s="35">
        <v>1160</v>
      </c>
      <c r="I290" s="28">
        <f>F290/C290</f>
        <v>605.84258111031</v>
      </c>
      <c r="J290" s="35">
        <v>3.35</v>
      </c>
      <c r="K290" s="1">
        <v>236</v>
      </c>
      <c r="M290" s="62">
        <f>(I290-314.13)*C290</f>
        <v>202302.675</v>
      </c>
    </row>
    <row r="291" spans="1:13" ht="14.25">
      <c r="A291" s="47">
        <v>18</v>
      </c>
      <c r="B291" s="61" t="s">
        <v>19</v>
      </c>
      <c r="C291" s="36">
        <v>327.3</v>
      </c>
      <c r="D291" s="25">
        <v>46596</v>
      </c>
      <c r="E291" s="42">
        <v>7722</v>
      </c>
      <c r="F291" s="35">
        <v>198918.35</v>
      </c>
      <c r="G291" s="42">
        <v>218.1</v>
      </c>
      <c r="H291" s="35">
        <v>912.05</v>
      </c>
      <c r="I291" s="28">
        <f>F291/C291</f>
        <v>607.7554231591812</v>
      </c>
      <c r="J291" s="35">
        <v>4.27</v>
      </c>
      <c r="K291" s="1">
        <v>159</v>
      </c>
      <c r="M291" s="62">
        <f>(I291-314.13)*C291</f>
        <v>96103.60100000001</v>
      </c>
    </row>
    <row r="292" spans="1:13" ht="14.25">
      <c r="A292" s="47">
        <v>914</v>
      </c>
      <c r="B292" s="47" t="s">
        <v>348</v>
      </c>
      <c r="C292" s="36">
        <v>441.4</v>
      </c>
      <c r="D292" s="25">
        <v>93776</v>
      </c>
      <c r="E292" s="42">
        <v>20158</v>
      </c>
      <c r="F292" s="35">
        <v>269612.28</v>
      </c>
      <c r="G292" s="42">
        <v>297.9</v>
      </c>
      <c r="H292" s="35">
        <v>905.04</v>
      </c>
      <c r="I292" s="28">
        <f>F292/C292</f>
        <v>610.8116900770277</v>
      </c>
      <c r="J292" s="35">
        <v>2.87</v>
      </c>
      <c r="K292" s="1">
        <v>280</v>
      </c>
      <c r="M292" s="62">
        <f>(I292-314.13)*C292</f>
        <v>130955.29800000002</v>
      </c>
    </row>
    <row r="293" spans="1:13" ht="14.25">
      <c r="A293" s="47">
        <v>5823</v>
      </c>
      <c r="B293" s="47" t="s">
        <v>262</v>
      </c>
      <c r="C293" s="36">
        <v>366.3</v>
      </c>
      <c r="D293" s="25">
        <v>57311</v>
      </c>
      <c r="E293" s="42">
        <v>2816</v>
      </c>
      <c r="F293" s="35">
        <v>225149.64</v>
      </c>
      <c r="G293" s="42">
        <v>246</v>
      </c>
      <c r="H293" s="35">
        <v>915.24</v>
      </c>
      <c r="I293" s="28">
        <f>F293/C293</f>
        <v>614.6591318591319</v>
      </c>
      <c r="J293" s="35">
        <v>3.93</v>
      </c>
      <c r="K293" s="1">
        <v>165</v>
      </c>
      <c r="M293" s="62">
        <f>(I293-314.13)*C293</f>
        <v>110083.82100000001</v>
      </c>
    </row>
    <row r="294" spans="1:13" ht="14.25">
      <c r="A294" s="47">
        <v>4505</v>
      </c>
      <c r="B294" s="47" t="s">
        <v>205</v>
      </c>
      <c r="C294" s="36">
        <v>241.3</v>
      </c>
      <c r="D294" s="25">
        <v>79064</v>
      </c>
      <c r="E294" s="42">
        <v>12321</v>
      </c>
      <c r="F294" s="35">
        <v>149007</v>
      </c>
      <c r="G294" s="42">
        <v>165.1</v>
      </c>
      <c r="H294" s="35">
        <v>902.53</v>
      </c>
      <c r="I294" s="28">
        <f>F294/C294</f>
        <v>617.5176129299626</v>
      </c>
      <c r="J294" s="35">
        <v>1.89</v>
      </c>
      <c r="K294" s="1">
        <v>204</v>
      </c>
      <c r="M294" s="62">
        <f>(I294-314.13)*C294</f>
        <v>73207.43099999998</v>
      </c>
    </row>
    <row r="295" spans="1:13" ht="14.25">
      <c r="A295" s="47">
        <v>2151</v>
      </c>
      <c r="B295" s="47" t="s">
        <v>362</v>
      </c>
      <c r="C295" s="36">
        <v>414</v>
      </c>
      <c r="D295" s="25">
        <v>161543</v>
      </c>
      <c r="E295" s="42">
        <v>23186</v>
      </c>
      <c r="F295" s="35">
        <v>256509.56</v>
      </c>
      <c r="G295" s="42">
        <v>191</v>
      </c>
      <c r="H295" s="35">
        <v>1342.98</v>
      </c>
      <c r="I295" s="28">
        <f>F295/C295</f>
        <v>619.588309178744</v>
      </c>
      <c r="J295" s="35">
        <v>1.59</v>
      </c>
      <c r="K295" s="1">
        <v>249</v>
      </c>
      <c r="M295" s="62">
        <f>(I295-314.13)*C295</f>
        <v>126459.74000000002</v>
      </c>
    </row>
    <row r="296" spans="1:13" ht="14.25">
      <c r="A296" s="47">
        <v>5325</v>
      </c>
      <c r="B296" s="47" t="s">
        <v>250</v>
      </c>
      <c r="C296" s="36">
        <v>583.4</v>
      </c>
      <c r="D296" s="25">
        <v>184480</v>
      </c>
      <c r="E296" s="42">
        <v>35399</v>
      </c>
      <c r="F296" s="35">
        <v>362172.77</v>
      </c>
      <c r="G296" s="42">
        <v>450</v>
      </c>
      <c r="H296" s="35">
        <v>804.83</v>
      </c>
      <c r="I296" s="28">
        <f>F296/C296</f>
        <v>620.7966575248544</v>
      </c>
      <c r="J296" s="35">
        <v>1.96</v>
      </c>
      <c r="K296" s="1">
        <v>283</v>
      </c>
      <c r="M296" s="62">
        <f>(I296-314.13)*C296</f>
        <v>178909.32800000004</v>
      </c>
    </row>
    <row r="297" spans="1:13" ht="14.25">
      <c r="A297" s="47">
        <v>6969</v>
      </c>
      <c r="B297" s="47" t="s">
        <v>326</v>
      </c>
      <c r="C297" s="36">
        <v>369.9</v>
      </c>
      <c r="D297" s="25">
        <v>84901</v>
      </c>
      <c r="E297" s="42">
        <v>27015</v>
      </c>
      <c r="F297" s="35">
        <v>231246.87</v>
      </c>
      <c r="G297" s="42">
        <v>205</v>
      </c>
      <c r="H297" s="35">
        <v>1128.03</v>
      </c>
      <c r="I297" s="28">
        <f>F297/C297</f>
        <v>625.160502838605</v>
      </c>
      <c r="J297" s="35">
        <v>2.72</v>
      </c>
      <c r="K297" s="1">
        <v>240</v>
      </c>
      <c r="M297" s="62">
        <f>(I297-314.13)*C297</f>
        <v>115050.18299999999</v>
      </c>
    </row>
    <row r="298" spans="1:13" ht="14.25">
      <c r="A298" s="47">
        <v>5724</v>
      </c>
      <c r="B298" s="47" t="s">
        <v>259</v>
      </c>
      <c r="C298" s="36">
        <v>244</v>
      </c>
      <c r="D298" s="25">
        <v>48143</v>
      </c>
      <c r="E298" s="42">
        <v>10021</v>
      </c>
      <c r="F298" s="35">
        <v>152726.98</v>
      </c>
      <c r="G298" s="42">
        <v>125</v>
      </c>
      <c r="H298" s="35">
        <v>1221.82</v>
      </c>
      <c r="I298" s="28">
        <f>F298/C298</f>
        <v>625.9302459016394</v>
      </c>
      <c r="J298" s="35">
        <v>3.17</v>
      </c>
      <c r="K298" s="1">
        <v>102</v>
      </c>
      <c r="M298" s="62">
        <f>(I298-314.13)*C298</f>
        <v>76079.26000000002</v>
      </c>
    </row>
    <row r="299" spans="1:13" ht="14.25">
      <c r="A299" s="47">
        <v>3906</v>
      </c>
      <c r="B299" s="47" t="s">
        <v>185</v>
      </c>
      <c r="C299" s="36">
        <v>427.4</v>
      </c>
      <c r="D299" s="25">
        <v>61055</v>
      </c>
      <c r="E299" s="42">
        <v>12178</v>
      </c>
      <c r="F299" s="35">
        <v>267837.41</v>
      </c>
      <c r="G299" s="42">
        <v>319.9</v>
      </c>
      <c r="H299" s="35">
        <v>837.25</v>
      </c>
      <c r="I299" s="28">
        <f>F299/C299</f>
        <v>626.6668460458586</v>
      </c>
      <c r="J299" s="35">
        <v>4.39</v>
      </c>
      <c r="K299" s="1">
        <v>143</v>
      </c>
      <c r="M299" s="62">
        <f>(I299-314.13)*C299</f>
        <v>133578.24799999996</v>
      </c>
    </row>
    <row r="300" spans="1:13" ht="14.25">
      <c r="A300" s="47">
        <v>1093</v>
      </c>
      <c r="B300" s="47" t="s">
        <v>72</v>
      </c>
      <c r="C300" s="36">
        <v>687.6</v>
      </c>
      <c r="D300" s="25">
        <v>198787</v>
      </c>
      <c r="E300" s="42">
        <v>32790</v>
      </c>
      <c r="F300" s="35">
        <v>432161.42</v>
      </c>
      <c r="G300" s="42">
        <v>581</v>
      </c>
      <c r="H300" s="35">
        <v>743.82</v>
      </c>
      <c r="I300" s="28">
        <f>F300/C300</f>
        <v>628.5070098894706</v>
      </c>
      <c r="J300" s="35">
        <v>2.17</v>
      </c>
      <c r="K300" s="1">
        <v>319</v>
      </c>
      <c r="M300" s="62">
        <f>(I300-314.13)*C300</f>
        <v>216165.632</v>
      </c>
    </row>
    <row r="301" spans="1:13" ht="14.25">
      <c r="A301" s="47">
        <v>423</v>
      </c>
      <c r="B301" s="47" t="s">
        <v>37</v>
      </c>
      <c r="C301" s="36">
        <v>244.7</v>
      </c>
      <c r="D301" s="25">
        <v>37693</v>
      </c>
      <c r="E301" s="42">
        <v>7997</v>
      </c>
      <c r="F301" s="35">
        <v>154644.15</v>
      </c>
      <c r="G301" s="42">
        <v>88</v>
      </c>
      <c r="H301" s="35">
        <v>1757.32</v>
      </c>
      <c r="I301" s="28">
        <f>F301/C301</f>
        <v>631.9744585206375</v>
      </c>
      <c r="J301" s="35">
        <v>4.1</v>
      </c>
      <c r="K301" s="1">
        <v>132</v>
      </c>
      <c r="M301" s="62">
        <f>(I301-314.13)*C301</f>
        <v>77776.539</v>
      </c>
    </row>
    <row r="302" spans="1:13" ht="14.25">
      <c r="A302" s="47">
        <v>2097</v>
      </c>
      <c r="B302" s="47" t="s">
        <v>120</v>
      </c>
      <c r="C302" s="36">
        <v>456.7</v>
      </c>
      <c r="D302" s="25">
        <v>78871</v>
      </c>
      <c r="E302" s="42">
        <v>12159</v>
      </c>
      <c r="F302" s="35">
        <v>289112.82</v>
      </c>
      <c r="G302" s="42">
        <v>281.8</v>
      </c>
      <c r="H302" s="35">
        <v>1025.95</v>
      </c>
      <c r="I302" s="28">
        <f>F302/C302</f>
        <v>633.047558572367</v>
      </c>
      <c r="J302" s="35">
        <v>3.67</v>
      </c>
      <c r="K302" s="1">
        <v>130</v>
      </c>
      <c r="M302" s="62">
        <f>(I302-314.13)*C302</f>
        <v>145649.64900000003</v>
      </c>
    </row>
    <row r="303" spans="1:13" ht="14.25">
      <c r="A303" s="47">
        <v>5163</v>
      </c>
      <c r="B303" s="47" t="s">
        <v>243</v>
      </c>
      <c r="C303" s="36">
        <v>636.9</v>
      </c>
      <c r="D303" s="25">
        <v>128606</v>
      </c>
      <c r="E303" s="42">
        <v>19130</v>
      </c>
      <c r="F303" s="35">
        <v>403190.48</v>
      </c>
      <c r="G303" s="42">
        <v>529</v>
      </c>
      <c r="H303" s="35">
        <v>762.17</v>
      </c>
      <c r="I303" s="28">
        <f>F303/C303</f>
        <v>633.0514680483592</v>
      </c>
      <c r="J303" s="35">
        <v>3.13</v>
      </c>
      <c r="K303" s="1">
        <v>280</v>
      </c>
      <c r="M303" s="62">
        <f>(I303-314.13)*C303</f>
        <v>203121.08299999996</v>
      </c>
    </row>
    <row r="304" spans="1:13" ht="14.25">
      <c r="A304" s="47">
        <v>1989</v>
      </c>
      <c r="B304" s="47" t="s">
        <v>117</v>
      </c>
      <c r="C304" s="36">
        <v>409</v>
      </c>
      <c r="D304" s="25">
        <v>95765</v>
      </c>
      <c r="E304" s="42">
        <v>33300</v>
      </c>
      <c r="F304" s="35">
        <v>261874.35</v>
      </c>
      <c r="G304" s="42">
        <v>377</v>
      </c>
      <c r="H304" s="35">
        <v>694.63</v>
      </c>
      <c r="I304" s="28">
        <f>F304/C304</f>
        <v>640.2795843520782</v>
      </c>
      <c r="J304" s="35">
        <v>2.74</v>
      </c>
      <c r="K304" s="1">
        <v>155</v>
      </c>
      <c r="M304" s="62">
        <f>(I304-314.13)*C304</f>
        <v>133395.18</v>
      </c>
    </row>
    <row r="305" spans="1:13" ht="14.25">
      <c r="A305" s="47">
        <v>3119</v>
      </c>
      <c r="B305" s="47" t="s">
        <v>160</v>
      </c>
      <c r="C305" s="36">
        <v>895.4</v>
      </c>
      <c r="D305" s="25">
        <v>141359</v>
      </c>
      <c r="E305" s="42">
        <v>21450</v>
      </c>
      <c r="F305" s="35">
        <v>573993.69</v>
      </c>
      <c r="G305" s="42">
        <v>697.9</v>
      </c>
      <c r="H305" s="35">
        <v>822.46</v>
      </c>
      <c r="I305" s="28">
        <f>F305/C305</f>
        <v>641.0472302881393</v>
      </c>
      <c r="J305" s="35">
        <v>4.06</v>
      </c>
      <c r="K305" s="1">
        <v>192</v>
      </c>
      <c r="M305" s="62">
        <f>(I305-314.13)*C305</f>
        <v>292721.6879999999</v>
      </c>
    </row>
    <row r="306" spans="1:13" ht="14.25">
      <c r="A306" s="47">
        <v>4905</v>
      </c>
      <c r="B306" s="47" t="s">
        <v>235</v>
      </c>
      <c r="C306" s="36">
        <v>237.6</v>
      </c>
      <c r="D306" s="25">
        <v>30782</v>
      </c>
      <c r="E306" s="42">
        <v>2625</v>
      </c>
      <c r="F306" s="35">
        <v>153511.14</v>
      </c>
      <c r="G306" s="42">
        <v>75</v>
      </c>
      <c r="H306" s="35">
        <v>2046.82</v>
      </c>
      <c r="I306" s="28">
        <f>F306/C306</f>
        <v>646.0906565656567</v>
      </c>
      <c r="J306" s="35">
        <v>4.99</v>
      </c>
      <c r="K306" s="1">
        <v>84</v>
      </c>
      <c r="M306" s="62">
        <f>(I306-314.13)*C306</f>
        <v>78873.85200000003</v>
      </c>
    </row>
    <row r="307" spans="1:13" ht="14.25">
      <c r="A307" s="47">
        <v>6035</v>
      </c>
      <c r="B307" s="47" t="s">
        <v>272</v>
      </c>
      <c r="C307" s="36">
        <v>471.5</v>
      </c>
      <c r="D307" s="25">
        <v>111612</v>
      </c>
      <c r="E307" s="42">
        <v>37315</v>
      </c>
      <c r="F307" s="35">
        <v>305165.26</v>
      </c>
      <c r="G307" s="42">
        <v>446</v>
      </c>
      <c r="H307" s="35">
        <v>684.23</v>
      </c>
      <c r="I307" s="28">
        <f>F307/C307</f>
        <v>647.2221845174973</v>
      </c>
      <c r="J307" s="35">
        <v>2.73</v>
      </c>
      <c r="K307" s="1">
        <v>194</v>
      </c>
      <c r="M307" s="62">
        <f>(I307-314.13)*C307</f>
        <v>157052.965</v>
      </c>
    </row>
    <row r="308" spans="1:13" ht="14.25">
      <c r="A308" s="47">
        <v>1638</v>
      </c>
      <c r="B308" s="47" t="s">
        <v>99</v>
      </c>
      <c r="C308" s="36">
        <v>1393.8</v>
      </c>
      <c r="D308" s="25">
        <v>170713</v>
      </c>
      <c r="E308" s="42">
        <v>59429</v>
      </c>
      <c r="F308" s="35">
        <v>902679.2</v>
      </c>
      <c r="G308" s="42">
        <v>1334</v>
      </c>
      <c r="H308" s="35">
        <v>676.67</v>
      </c>
      <c r="I308" s="28">
        <f>F308/C308</f>
        <v>647.6389725929115</v>
      </c>
      <c r="J308" s="35">
        <v>5.29</v>
      </c>
      <c r="K308" s="1">
        <v>165</v>
      </c>
      <c r="M308" s="62">
        <f>(I308-314.13)*C308</f>
        <v>464844.80600000004</v>
      </c>
    </row>
    <row r="309" spans="1:13" ht="14.25">
      <c r="A309" s="47">
        <v>6651</v>
      </c>
      <c r="B309" s="47" t="s">
        <v>307</v>
      </c>
      <c r="C309" s="36">
        <v>337</v>
      </c>
      <c r="D309" s="25">
        <v>36215</v>
      </c>
      <c r="E309" s="42">
        <v>8992</v>
      </c>
      <c r="F309" s="35">
        <v>218366.66</v>
      </c>
      <c r="G309" s="42">
        <v>132.2</v>
      </c>
      <c r="H309" s="35">
        <v>1651.79</v>
      </c>
      <c r="I309" s="28">
        <f>F309/C309</f>
        <v>647.9722848664688</v>
      </c>
      <c r="J309" s="35">
        <v>6.03</v>
      </c>
      <c r="K309" s="1">
        <v>160</v>
      </c>
      <c r="M309" s="62">
        <f>(I309-314.13)*C309</f>
        <v>112504.85</v>
      </c>
    </row>
    <row r="310" spans="1:13" ht="14.25">
      <c r="A310" s="47">
        <v>135</v>
      </c>
      <c r="B310" s="47" t="s">
        <v>27</v>
      </c>
      <c r="C310" s="36">
        <v>1137.1000000000001</v>
      </c>
      <c r="D310" s="25">
        <v>213498</v>
      </c>
      <c r="E310" s="42">
        <v>61683</v>
      </c>
      <c r="F310" s="35">
        <v>744008.31</v>
      </c>
      <c r="G310" s="42">
        <v>789.3</v>
      </c>
      <c r="H310" s="35">
        <v>942.62</v>
      </c>
      <c r="I310" s="28">
        <f>F310/C310</f>
        <v>654.3033242458887</v>
      </c>
      <c r="J310" s="35">
        <v>3.48</v>
      </c>
      <c r="K310" s="1">
        <v>417</v>
      </c>
      <c r="M310" s="62">
        <f>(I310-314.13)*C310</f>
        <v>386811.08700000006</v>
      </c>
    </row>
    <row r="311" spans="1:13" ht="14.25">
      <c r="A311" s="47">
        <v>3029</v>
      </c>
      <c r="B311" s="47" t="s">
        <v>154</v>
      </c>
      <c r="C311" s="36">
        <v>1243.2</v>
      </c>
      <c r="D311" s="25">
        <v>261997</v>
      </c>
      <c r="E311" s="42">
        <v>54275</v>
      </c>
      <c r="F311" s="35">
        <v>825254.77</v>
      </c>
      <c r="G311" s="42">
        <v>710.9</v>
      </c>
      <c r="H311" s="35">
        <v>1160.86</v>
      </c>
      <c r="I311" s="28">
        <f>F311/C311</f>
        <v>663.8149694337194</v>
      </c>
      <c r="J311" s="35">
        <v>3.15</v>
      </c>
      <c r="K311" s="1">
        <v>434</v>
      </c>
      <c r="M311" s="62">
        <f>(I311-314.13)*C311</f>
        <v>434728.354</v>
      </c>
    </row>
    <row r="312" spans="1:13" ht="14.25">
      <c r="A312" s="47">
        <v>4203</v>
      </c>
      <c r="B312" s="47" t="s">
        <v>196</v>
      </c>
      <c r="C312" s="36">
        <v>756.4</v>
      </c>
      <c r="D312" s="25">
        <v>151571</v>
      </c>
      <c r="E312" s="42">
        <v>23107</v>
      </c>
      <c r="F312" s="35">
        <v>505005.11</v>
      </c>
      <c r="G312" s="42">
        <v>653.9</v>
      </c>
      <c r="H312" s="35">
        <v>772.3</v>
      </c>
      <c r="I312" s="28">
        <f>F312/C312</f>
        <v>667.6429270227393</v>
      </c>
      <c r="J312" s="35">
        <v>3.33</v>
      </c>
      <c r="K312" s="1">
        <v>220</v>
      </c>
      <c r="M312" s="62">
        <f>(I312-314.13)*C312</f>
        <v>267397.178</v>
      </c>
    </row>
    <row r="313" spans="1:13" ht="14.25">
      <c r="A313" s="47">
        <v>1080</v>
      </c>
      <c r="B313" s="47" t="s">
        <v>69</v>
      </c>
      <c r="C313" s="36">
        <v>450.1</v>
      </c>
      <c r="D313" s="25">
        <v>97321</v>
      </c>
      <c r="E313" s="42">
        <v>10463</v>
      </c>
      <c r="F313" s="35">
        <v>301841.26</v>
      </c>
      <c r="G313" s="42">
        <v>293.8</v>
      </c>
      <c r="H313" s="35">
        <v>1027.37</v>
      </c>
      <c r="I313" s="28">
        <f>F313/C313</f>
        <v>670.6093312597201</v>
      </c>
      <c r="J313" s="35">
        <v>3.1</v>
      </c>
      <c r="K313" s="1">
        <v>180</v>
      </c>
      <c r="M313" s="62">
        <f>(I313-314.13)*C313</f>
        <v>160451.347</v>
      </c>
    </row>
    <row r="314" spans="1:13" ht="14.25">
      <c r="A314" s="47">
        <v>6961</v>
      </c>
      <c r="B314" s="47" t="s">
        <v>325</v>
      </c>
      <c r="C314" s="36">
        <v>2986.7000000000003</v>
      </c>
      <c r="D314" s="25">
        <v>579708</v>
      </c>
      <c r="E314" s="42">
        <v>106319</v>
      </c>
      <c r="F314" s="35">
        <v>2020179.93</v>
      </c>
      <c r="G314" s="42">
        <v>2521</v>
      </c>
      <c r="H314" s="35">
        <v>801.34</v>
      </c>
      <c r="I314" s="28">
        <f>F314/C314</f>
        <v>676.3919811162821</v>
      </c>
      <c r="J314" s="35">
        <v>3.49</v>
      </c>
      <c r="K314" s="1">
        <v>555</v>
      </c>
      <c r="M314" s="62">
        <f>(I314-314.13)*C314</f>
        <v>1081967.8589999997</v>
      </c>
    </row>
    <row r="315" spans="1:13" ht="14.25">
      <c r="A315" s="47">
        <v>2376</v>
      </c>
      <c r="B315" s="47" t="s">
        <v>129</v>
      </c>
      <c r="C315" s="36">
        <v>424</v>
      </c>
      <c r="D315" s="25">
        <v>117904</v>
      </c>
      <c r="E315" s="42">
        <v>10247</v>
      </c>
      <c r="F315" s="35">
        <v>288730.18</v>
      </c>
      <c r="G315" s="42">
        <v>309.5</v>
      </c>
      <c r="H315" s="35">
        <v>932.89</v>
      </c>
      <c r="I315" s="28">
        <f>F315/C315</f>
        <v>680.9674056603774</v>
      </c>
      <c r="J315" s="35">
        <v>2.45</v>
      </c>
      <c r="K315" s="1">
        <v>171</v>
      </c>
      <c r="M315" s="62">
        <f>(I315-314.13)*C315</f>
        <v>155539.06</v>
      </c>
    </row>
    <row r="316" spans="1:13" ht="14.25">
      <c r="A316" s="47">
        <v>1134</v>
      </c>
      <c r="B316" s="47" t="s">
        <v>76</v>
      </c>
      <c r="C316" s="36">
        <v>289.1</v>
      </c>
      <c r="D316" s="25">
        <v>57213</v>
      </c>
      <c r="E316" s="42">
        <v>10626</v>
      </c>
      <c r="F316" s="35">
        <v>198146.93</v>
      </c>
      <c r="G316" s="42">
        <v>172</v>
      </c>
      <c r="H316" s="35">
        <v>1152.02</v>
      </c>
      <c r="I316" s="28">
        <f>F316/C316</f>
        <v>685.3923555863022</v>
      </c>
      <c r="J316" s="35">
        <v>3.46</v>
      </c>
      <c r="K316" s="1">
        <v>152</v>
      </c>
      <c r="M316" s="62">
        <f>(I316-314.13)*C316</f>
        <v>107331.94699999997</v>
      </c>
    </row>
    <row r="317" spans="1:13" ht="14.25">
      <c r="A317" s="47">
        <v>6509</v>
      </c>
      <c r="B317" s="47" t="s">
        <v>296</v>
      </c>
      <c r="C317" s="36">
        <v>361</v>
      </c>
      <c r="D317" s="25">
        <v>96601</v>
      </c>
      <c r="E317" s="42">
        <v>17109</v>
      </c>
      <c r="F317" s="35">
        <v>250904.42</v>
      </c>
      <c r="G317" s="42">
        <v>394.2</v>
      </c>
      <c r="H317" s="35">
        <v>636.49</v>
      </c>
      <c r="I317" s="28">
        <f>F317/C317</f>
        <v>695.0260941828255</v>
      </c>
      <c r="J317" s="35">
        <v>2.6</v>
      </c>
      <c r="K317" s="1">
        <v>169</v>
      </c>
      <c r="M317" s="62">
        <f>(I317-314.13)*C317</f>
        <v>137503.49000000002</v>
      </c>
    </row>
    <row r="318" spans="1:13" ht="14.25">
      <c r="A318" s="47">
        <v>6096</v>
      </c>
      <c r="B318" s="47" t="s">
        <v>277</v>
      </c>
      <c r="C318" s="36">
        <v>538.3</v>
      </c>
      <c r="D318" s="25">
        <v>136424</v>
      </c>
      <c r="E318" s="42">
        <v>27475</v>
      </c>
      <c r="F318" s="35">
        <v>375490.64</v>
      </c>
      <c r="G318" s="42">
        <v>266</v>
      </c>
      <c r="H318" s="35">
        <v>1411.62</v>
      </c>
      <c r="I318" s="28">
        <f>F318/C318</f>
        <v>697.5490247074123</v>
      </c>
      <c r="J318" s="35">
        <v>2.75</v>
      </c>
      <c r="K318" s="1">
        <v>226</v>
      </c>
      <c r="M318" s="62">
        <f>(I318-314.13)*C318</f>
        <v>206394.461</v>
      </c>
    </row>
    <row r="319" spans="1:13" ht="14.25">
      <c r="A319" s="47">
        <v>603</v>
      </c>
      <c r="B319" s="47" t="s">
        <v>47</v>
      </c>
      <c r="C319" s="36">
        <v>190.3</v>
      </c>
      <c r="D319" s="25">
        <v>40795</v>
      </c>
      <c r="E319" s="42">
        <v>942</v>
      </c>
      <c r="F319" s="35">
        <v>132997.59</v>
      </c>
      <c r="G319" s="42">
        <v>95</v>
      </c>
      <c r="H319" s="35">
        <v>1399.97</v>
      </c>
      <c r="I319" s="28">
        <f>F319/C319</f>
        <v>698.8838150289017</v>
      </c>
      <c r="J319" s="35">
        <v>3.26</v>
      </c>
      <c r="K319" s="1">
        <v>76</v>
      </c>
      <c r="M319" s="62">
        <f>(I319-314.13)*C319</f>
        <v>73218.651</v>
      </c>
    </row>
    <row r="320" spans="1:13" ht="14.25">
      <c r="A320" s="47">
        <v>2763</v>
      </c>
      <c r="B320" s="47" t="s">
        <v>144</v>
      </c>
      <c r="C320" s="36">
        <v>595</v>
      </c>
      <c r="D320" s="25">
        <v>163998</v>
      </c>
      <c r="E320" s="42">
        <v>34686</v>
      </c>
      <c r="F320" s="35">
        <v>429021.44</v>
      </c>
      <c r="G320" s="42">
        <v>301</v>
      </c>
      <c r="H320" s="35">
        <v>1425.32</v>
      </c>
      <c r="I320" s="28">
        <f>F320/C320</f>
        <v>721.04443697479</v>
      </c>
      <c r="J320" s="35">
        <v>2.61</v>
      </c>
      <c r="K320" s="1">
        <v>100</v>
      </c>
      <c r="M320" s="62">
        <f>(I320-314.13)*C320</f>
        <v>242114.09000000003</v>
      </c>
    </row>
    <row r="321" spans="1:13" ht="14.25">
      <c r="A321" s="47">
        <v>6992</v>
      </c>
      <c r="B321" s="47" t="s">
        <v>332</v>
      </c>
      <c r="C321" s="36">
        <v>520</v>
      </c>
      <c r="D321" s="25">
        <v>102289</v>
      </c>
      <c r="E321" s="42">
        <v>19805</v>
      </c>
      <c r="F321" s="35">
        <v>376184.95</v>
      </c>
      <c r="G321" s="42">
        <v>552.9</v>
      </c>
      <c r="H321" s="35">
        <v>680.39</v>
      </c>
      <c r="I321" s="28">
        <f>F321/C321</f>
        <v>723.4325961538461</v>
      </c>
      <c r="J321" s="35">
        <v>3.68</v>
      </c>
      <c r="K321" s="1">
        <v>231</v>
      </c>
      <c r="M321" s="62">
        <f>(I321-314.13)*C321</f>
        <v>212837.35</v>
      </c>
    </row>
    <row r="322" spans="1:13" ht="14.25">
      <c r="A322" s="47">
        <v>2493</v>
      </c>
      <c r="B322" s="47" t="s">
        <v>133</v>
      </c>
      <c r="C322" s="36">
        <v>106</v>
      </c>
      <c r="D322" s="25">
        <v>31493</v>
      </c>
      <c r="E322" s="42">
        <v>5855</v>
      </c>
      <c r="F322" s="35">
        <v>78460.57</v>
      </c>
      <c r="G322" s="42">
        <v>89</v>
      </c>
      <c r="H322" s="35">
        <v>881.58</v>
      </c>
      <c r="I322" s="28">
        <f>F322/C322</f>
        <v>740.1940566037737</v>
      </c>
      <c r="J322" s="35">
        <v>2.49</v>
      </c>
      <c r="K322" s="1">
        <v>94</v>
      </c>
      <c r="M322" s="62">
        <f>(I322-314.13)*C322</f>
        <v>45162.79000000001</v>
      </c>
    </row>
    <row r="323" spans="1:13" ht="14.25">
      <c r="A323" s="47">
        <v>1675</v>
      </c>
      <c r="B323" s="47" t="s">
        <v>100</v>
      </c>
      <c r="C323" s="36">
        <v>194</v>
      </c>
      <c r="D323" s="25">
        <v>39735</v>
      </c>
      <c r="E323" s="42">
        <v>516</v>
      </c>
      <c r="F323" s="35">
        <v>143803.32</v>
      </c>
      <c r="G323" s="42">
        <v>110</v>
      </c>
      <c r="H323" s="35">
        <v>1307.3</v>
      </c>
      <c r="I323" s="28">
        <f>F323/C323</f>
        <v>741.2542268041237</v>
      </c>
      <c r="J323" s="35">
        <v>3.62</v>
      </c>
      <c r="K323" s="1">
        <v>65</v>
      </c>
      <c r="M323" s="62">
        <f>(I323-314.13)*C323</f>
        <v>82862.1</v>
      </c>
    </row>
    <row r="324" spans="1:13" ht="14.25">
      <c r="A324" s="47">
        <v>1972</v>
      </c>
      <c r="B324" s="47" t="s">
        <v>115</v>
      </c>
      <c r="C324" s="36">
        <v>352</v>
      </c>
      <c r="D324" s="25">
        <v>109391</v>
      </c>
      <c r="E324" s="42">
        <v>18854</v>
      </c>
      <c r="F324" s="35">
        <v>263793.98</v>
      </c>
      <c r="G324" s="42">
        <v>257.9</v>
      </c>
      <c r="H324" s="35">
        <v>1022.85</v>
      </c>
      <c r="I324" s="28">
        <f>F324/C324</f>
        <v>749.4147159090909</v>
      </c>
      <c r="J324" s="35">
        <v>2.41</v>
      </c>
      <c r="K324" s="1">
        <v>150</v>
      </c>
      <c r="M324" s="62">
        <f>(I324-314.13)*C324</f>
        <v>153220.22</v>
      </c>
    </row>
    <row r="325" spans="1:13" ht="14.25">
      <c r="A325" s="47">
        <v>333</v>
      </c>
      <c r="B325" s="47" t="s">
        <v>363</v>
      </c>
      <c r="C325" s="36">
        <v>421</v>
      </c>
      <c r="D325" s="25">
        <v>98272</v>
      </c>
      <c r="E325" s="42">
        <v>10219</v>
      </c>
      <c r="F325" s="35">
        <v>320079.59</v>
      </c>
      <c r="G325" s="42">
        <v>301</v>
      </c>
      <c r="H325" s="35">
        <v>1063.39</v>
      </c>
      <c r="I325" s="28">
        <f>F325/C325</f>
        <v>760.2840617577198</v>
      </c>
      <c r="J325" s="35">
        <v>3.26</v>
      </c>
      <c r="K325" s="1">
        <v>367</v>
      </c>
      <c r="M325" s="62">
        <f>(I325-314.13)*C325</f>
        <v>187830.86000000002</v>
      </c>
    </row>
    <row r="326" spans="1:13" ht="14.25">
      <c r="A326" s="47">
        <v>72</v>
      </c>
      <c r="B326" s="47" t="s">
        <v>22</v>
      </c>
      <c r="C326" s="36">
        <v>203</v>
      </c>
      <c r="D326" s="25">
        <v>46891</v>
      </c>
      <c r="E326" s="42">
        <v>12738</v>
      </c>
      <c r="F326" s="35">
        <v>156982.39</v>
      </c>
      <c r="G326" s="42">
        <v>96</v>
      </c>
      <c r="H326" s="35">
        <v>1635.23</v>
      </c>
      <c r="I326" s="28">
        <f>F326/C326</f>
        <v>773.3122660098522</v>
      </c>
      <c r="J326" s="35">
        <v>3.35</v>
      </c>
      <c r="K326" s="1">
        <v>116</v>
      </c>
      <c r="M326" s="62">
        <f>(I326-314.13)*C326</f>
        <v>93214</v>
      </c>
    </row>
    <row r="327" spans="1:13" ht="14.25">
      <c r="A327" s="47">
        <v>657</v>
      </c>
      <c r="B327" s="47" t="s">
        <v>50</v>
      </c>
      <c r="C327" s="36">
        <v>866</v>
      </c>
      <c r="D327" s="25">
        <v>189335</v>
      </c>
      <c r="E327" s="42">
        <v>25201</v>
      </c>
      <c r="F327" s="35">
        <v>670272.4</v>
      </c>
      <c r="G327" s="42">
        <v>631.3</v>
      </c>
      <c r="H327" s="35">
        <v>1061.73</v>
      </c>
      <c r="I327" s="28">
        <f>F327/C327</f>
        <v>773.9866050808314</v>
      </c>
      <c r="J327" s="35">
        <v>3.54</v>
      </c>
      <c r="K327" s="1">
        <v>285</v>
      </c>
      <c r="M327" s="62">
        <f>(I327-314.13)*C327</f>
        <v>398235.82</v>
      </c>
    </row>
    <row r="328" spans="1:13" ht="15.75" customHeight="1">
      <c r="A328" s="47">
        <v>243</v>
      </c>
      <c r="B328" s="47" t="s">
        <v>31</v>
      </c>
      <c r="C328" s="36">
        <v>256.3</v>
      </c>
      <c r="D328" s="25">
        <v>122634</v>
      </c>
      <c r="E328" s="42">
        <v>1083</v>
      </c>
      <c r="F328" s="35">
        <v>203830.26</v>
      </c>
      <c r="G328" s="42">
        <v>140.9</v>
      </c>
      <c r="H328" s="35">
        <v>1446.63</v>
      </c>
      <c r="I328" s="28">
        <f>F328/C328</f>
        <v>795.2799843932892</v>
      </c>
      <c r="J328" s="35">
        <v>1.66</v>
      </c>
      <c r="K328" s="1">
        <v>98</v>
      </c>
      <c r="M328" s="62">
        <f>(I328-314.13)*C328</f>
        <v>123318.74100000002</v>
      </c>
    </row>
    <row r="329" spans="1:13" ht="14.25">
      <c r="A329" s="47">
        <v>1968</v>
      </c>
      <c r="B329" s="47" t="s">
        <v>113</v>
      </c>
      <c r="C329" s="36">
        <v>582.2</v>
      </c>
      <c r="D329" s="25">
        <v>126706</v>
      </c>
      <c r="E329" s="42">
        <v>17102</v>
      </c>
      <c r="F329" s="35">
        <v>465796.99</v>
      </c>
      <c r="G329" s="42">
        <v>640</v>
      </c>
      <c r="H329" s="35">
        <v>727.81</v>
      </c>
      <c r="I329" s="28">
        <f>F329/C329</f>
        <v>800.063534867743</v>
      </c>
      <c r="J329" s="35">
        <v>3.68</v>
      </c>
      <c r="K329" s="1">
        <v>167</v>
      </c>
      <c r="M329" s="62">
        <f>(I329-314.13)*C329</f>
        <v>282910.504</v>
      </c>
    </row>
    <row r="330" spans="1:13" ht="14.25">
      <c r="A330" s="47">
        <v>3897</v>
      </c>
      <c r="B330" s="47" t="s">
        <v>184</v>
      </c>
      <c r="C330" s="36">
        <v>72</v>
      </c>
      <c r="D330" s="25">
        <v>34393</v>
      </c>
      <c r="E330" s="42">
        <v>3197</v>
      </c>
      <c r="F330" s="35">
        <v>58616.26</v>
      </c>
      <c r="G330" s="42">
        <v>59</v>
      </c>
      <c r="H330" s="35">
        <v>993.5</v>
      </c>
      <c r="I330" s="28">
        <f>F330/C330</f>
        <v>814.1147222222222</v>
      </c>
      <c r="J330" s="35">
        <v>1.7</v>
      </c>
      <c r="K330" s="1">
        <v>79</v>
      </c>
      <c r="M330" s="62">
        <f>(I330-314.13)*C330</f>
        <v>35998.9</v>
      </c>
    </row>
    <row r="331" spans="1:13" ht="14.25">
      <c r="A331" s="47">
        <v>6561</v>
      </c>
      <c r="B331" s="47" t="s">
        <v>301</v>
      </c>
      <c r="C331" s="36">
        <v>338.9</v>
      </c>
      <c r="D331" s="25">
        <v>59478</v>
      </c>
      <c r="E331" s="42">
        <v>1281</v>
      </c>
      <c r="F331" s="35">
        <v>277483.29</v>
      </c>
      <c r="G331" s="42">
        <v>200</v>
      </c>
      <c r="H331" s="35">
        <v>1387.42</v>
      </c>
      <c r="I331" s="28">
        <f>F331/C331</f>
        <v>818.7763056948952</v>
      </c>
      <c r="J331" s="35">
        <v>4.67</v>
      </c>
      <c r="K331" s="1">
        <v>133</v>
      </c>
      <c r="M331" s="62">
        <f>(I331-314.13)*C331</f>
        <v>171024.63299999997</v>
      </c>
    </row>
    <row r="332" spans="1:13" ht="14.25">
      <c r="A332" s="47">
        <v>6462</v>
      </c>
      <c r="B332" s="47" t="s">
        <v>294</v>
      </c>
      <c r="C332" s="36">
        <v>258</v>
      </c>
      <c r="D332" s="25">
        <v>63396</v>
      </c>
      <c r="E332" s="42">
        <v>8476</v>
      </c>
      <c r="F332" s="35">
        <v>219256.82</v>
      </c>
      <c r="G332" s="42">
        <v>273.9</v>
      </c>
      <c r="H332" s="35">
        <v>800.5</v>
      </c>
      <c r="I332" s="28">
        <f>F332/C332</f>
        <v>849.8326356589148</v>
      </c>
      <c r="J332" s="35">
        <v>3.46</v>
      </c>
      <c r="K332" s="1">
        <v>128</v>
      </c>
      <c r="M332" s="62">
        <f>(I332-314.13)*C332</f>
        <v>138211.28000000003</v>
      </c>
    </row>
    <row r="333" spans="1:13" ht="14.25">
      <c r="A333" s="47">
        <v>4269</v>
      </c>
      <c r="B333" s="47" t="s">
        <v>198</v>
      </c>
      <c r="C333" s="36">
        <v>527</v>
      </c>
      <c r="D333" s="25">
        <v>124160</v>
      </c>
      <c r="E333" s="42">
        <v>13902</v>
      </c>
      <c r="F333" s="35">
        <v>448254.2</v>
      </c>
      <c r="G333" s="42">
        <v>382.7</v>
      </c>
      <c r="H333" s="35">
        <v>1171.29</v>
      </c>
      <c r="I333" s="28">
        <f>F333/C333</f>
        <v>850.5772296015181</v>
      </c>
      <c r="J333" s="35">
        <v>3.61</v>
      </c>
      <c r="K333" s="1">
        <v>237</v>
      </c>
      <c r="M333" s="62">
        <f>(I333-314.13)*C333</f>
        <v>282707.69</v>
      </c>
    </row>
    <row r="334" spans="1:13" ht="14.25">
      <c r="A334" s="47">
        <v>4775</v>
      </c>
      <c r="B334" s="47" t="s">
        <v>221</v>
      </c>
      <c r="C334" s="36">
        <v>212</v>
      </c>
      <c r="D334" s="25">
        <v>55088</v>
      </c>
      <c r="E334" s="42">
        <v>3151</v>
      </c>
      <c r="F334" s="35">
        <v>182640.62</v>
      </c>
      <c r="G334" s="42">
        <v>144</v>
      </c>
      <c r="H334" s="35">
        <v>1268.34</v>
      </c>
      <c r="I334" s="28">
        <f>F334/C334</f>
        <v>861.512358490566</v>
      </c>
      <c r="J334" s="35">
        <v>3.32</v>
      </c>
      <c r="K334" s="1">
        <v>145</v>
      </c>
      <c r="M334" s="62">
        <f>(I334-314.13)*C334</f>
        <v>116045.06</v>
      </c>
    </row>
    <row r="335" spans="1:13" ht="14.25">
      <c r="A335" s="47">
        <v>2834</v>
      </c>
      <c r="B335" s="47" t="s">
        <v>149</v>
      </c>
      <c r="C335" s="36">
        <v>345.5</v>
      </c>
      <c r="D335" s="25">
        <v>149511</v>
      </c>
      <c r="E335" s="42">
        <v>7657</v>
      </c>
      <c r="F335" s="35">
        <v>301326.8</v>
      </c>
      <c r="G335" s="42">
        <v>310</v>
      </c>
      <c r="H335" s="35">
        <v>972.02</v>
      </c>
      <c r="I335" s="28">
        <f>F335/C335</f>
        <v>872.147033285094</v>
      </c>
      <c r="J335" s="35">
        <v>1.96</v>
      </c>
      <c r="K335" s="1">
        <v>169</v>
      </c>
      <c r="M335" s="62">
        <f>(I335-314.13)*C335</f>
        <v>192794.88499999998</v>
      </c>
    </row>
    <row r="336" spans="1:13" ht="14.25">
      <c r="A336" s="47">
        <v>4023</v>
      </c>
      <c r="B336" s="47" t="s">
        <v>187</v>
      </c>
      <c r="C336" s="36">
        <v>633.3</v>
      </c>
      <c r="D336" s="25">
        <v>151705</v>
      </c>
      <c r="E336" s="42">
        <v>2801</v>
      </c>
      <c r="F336" s="35">
        <v>556389.82</v>
      </c>
      <c r="G336" s="42">
        <v>276</v>
      </c>
      <c r="H336" s="35">
        <v>2015.91</v>
      </c>
      <c r="I336" s="28">
        <f>F336/C336</f>
        <v>878.5564819201011</v>
      </c>
      <c r="J336" s="35">
        <v>3.67</v>
      </c>
      <c r="K336" s="1">
        <v>218</v>
      </c>
      <c r="M336" s="62">
        <f>(I336-314.13)*C336</f>
        <v>357451.29099999997</v>
      </c>
    </row>
    <row r="337" spans="1:13" ht="14.25">
      <c r="A337" s="47">
        <v>6633</v>
      </c>
      <c r="B337" s="47" t="s">
        <v>306</v>
      </c>
      <c r="C337" s="36">
        <v>180.3</v>
      </c>
      <c r="D337" s="25">
        <v>45458</v>
      </c>
      <c r="E337" s="42">
        <v>5399</v>
      </c>
      <c r="F337" s="35">
        <v>163724.29</v>
      </c>
      <c r="G337" s="42">
        <v>85</v>
      </c>
      <c r="H337" s="35">
        <v>1926.17</v>
      </c>
      <c r="I337" s="28">
        <f>F337/C337</f>
        <v>908.0659456461453</v>
      </c>
      <c r="J337" s="35">
        <v>3.6</v>
      </c>
      <c r="K337" s="1">
        <v>92</v>
      </c>
      <c r="M337" s="62">
        <f>(I337-314.13)*C337</f>
        <v>107086.65100000001</v>
      </c>
    </row>
    <row r="338" spans="1:13" ht="14.25">
      <c r="A338" s="47">
        <v>4787</v>
      </c>
      <c r="B338" s="47" t="s">
        <v>228</v>
      </c>
      <c r="C338" s="36">
        <v>283.3</v>
      </c>
      <c r="D338" s="25">
        <v>80000</v>
      </c>
      <c r="E338" s="42">
        <v>15555</v>
      </c>
      <c r="F338" s="35">
        <v>269543.79</v>
      </c>
      <c r="G338" s="42">
        <v>163</v>
      </c>
      <c r="H338" s="35">
        <v>1653.64</v>
      </c>
      <c r="I338" s="28">
        <f>F338/C338</f>
        <v>951.4429579950581</v>
      </c>
      <c r="J338" s="35">
        <v>3.37</v>
      </c>
      <c r="K338" s="1">
        <v>136</v>
      </c>
      <c r="M338" s="62">
        <f>(I338-314.13)*C338</f>
        <v>180550.76099999997</v>
      </c>
    </row>
    <row r="339" spans="1:13" ht="14.25">
      <c r="A339" s="47">
        <v>6592</v>
      </c>
      <c r="B339" s="47" t="s">
        <v>304</v>
      </c>
      <c r="C339" s="36">
        <v>631.1</v>
      </c>
      <c r="D339" s="25">
        <v>234176</v>
      </c>
      <c r="E339" s="42">
        <v>25899</v>
      </c>
      <c r="F339" s="35">
        <v>609073.95</v>
      </c>
      <c r="G339" s="42">
        <v>584</v>
      </c>
      <c r="H339" s="35">
        <v>1042.93</v>
      </c>
      <c r="I339" s="28">
        <f>F339/C339</f>
        <v>965.0989542069401</v>
      </c>
      <c r="J339" s="35">
        <v>2.6</v>
      </c>
      <c r="K339" s="1">
        <v>375</v>
      </c>
      <c r="M339" s="62">
        <f>(I339-314.13)*C339</f>
        <v>410826.5069999999</v>
      </c>
    </row>
    <row r="340" spans="1:13" ht="14.25">
      <c r="A340" s="47">
        <v>4778</v>
      </c>
      <c r="B340" s="47" t="s">
        <v>224</v>
      </c>
      <c r="C340" s="36">
        <v>270.2</v>
      </c>
      <c r="D340" s="25">
        <v>67300</v>
      </c>
      <c r="E340" s="42">
        <v>9115</v>
      </c>
      <c r="F340" s="35">
        <v>265031.61</v>
      </c>
      <c r="G340" s="42">
        <v>142</v>
      </c>
      <c r="H340" s="35">
        <v>1866.42</v>
      </c>
      <c r="I340" s="28">
        <f>F340/C340</f>
        <v>980.8719837157661</v>
      </c>
      <c r="J340" s="35">
        <v>3.94</v>
      </c>
      <c r="K340" s="1">
        <v>225</v>
      </c>
      <c r="M340" s="62">
        <f>(I340-314.13)*C340</f>
        <v>180153.68399999998</v>
      </c>
    </row>
    <row r="341" spans="1:13" ht="14.25">
      <c r="A341" s="47">
        <v>1431</v>
      </c>
      <c r="B341" s="47" t="s">
        <v>91</v>
      </c>
      <c r="C341" s="36">
        <v>406.5</v>
      </c>
      <c r="D341" s="25">
        <v>202452</v>
      </c>
      <c r="E341" s="42">
        <v>24966</v>
      </c>
      <c r="F341" s="35">
        <v>425175.76</v>
      </c>
      <c r="G341" s="42">
        <v>164</v>
      </c>
      <c r="H341" s="35">
        <v>2592.54</v>
      </c>
      <c r="I341" s="28">
        <f>F341/C341</f>
        <v>1045.9428290282904</v>
      </c>
      <c r="J341" s="35">
        <v>1.86</v>
      </c>
      <c r="K341" s="1">
        <v>260</v>
      </c>
      <c r="M341" s="62">
        <f>(I341-314.13)*C341</f>
        <v>297481.91500000004</v>
      </c>
    </row>
    <row r="342" spans="1:13" ht="14.25" thickBot="1">
      <c r="A342" s="47">
        <v>5328</v>
      </c>
      <c r="B342" s="49" t="s">
        <v>251</v>
      </c>
      <c r="C342" s="50">
        <v>89.4</v>
      </c>
      <c r="D342" s="51">
        <v>32025</v>
      </c>
      <c r="E342" s="52">
        <v>0</v>
      </c>
      <c r="F342" s="53">
        <v>102177.65</v>
      </c>
      <c r="G342" s="52">
        <v>20</v>
      </c>
      <c r="H342" s="53">
        <v>5108.88</v>
      </c>
      <c r="I342" s="28">
        <f>F342/C342</f>
        <v>1142.9267337807605</v>
      </c>
      <c r="J342" s="53">
        <v>3.19</v>
      </c>
      <c r="K342" s="54">
        <v>89</v>
      </c>
      <c r="M342" s="62">
        <f>(I342-314.13)*C342</f>
        <v>74094.428</v>
      </c>
    </row>
    <row r="343" spans="1:13" ht="14.25" thickBot="1">
      <c r="A343" s="12"/>
      <c r="B343" s="55" t="s">
        <v>341</v>
      </c>
      <c r="C343" s="56">
        <f>SUM(C5:C342)</f>
        <v>480568.99999999977</v>
      </c>
      <c r="D343" s="56">
        <f>SUM(D5:D342)</f>
        <v>41628278</v>
      </c>
      <c r="E343" s="56">
        <f>SUM(E5:E342)</f>
        <v>15240173</v>
      </c>
      <c r="F343" s="57">
        <f>SUM(F5:F342)</f>
        <v>150959706.65999985</v>
      </c>
      <c r="G343" s="56">
        <f>SUM(G5:G342)</f>
        <v>242230.2999999998</v>
      </c>
      <c r="H343" s="58">
        <f>SUM(F343/G343)</f>
        <v>623.2073636535147</v>
      </c>
      <c r="I343" s="58">
        <f>SUM(F343/C343)</f>
        <v>314.12701747303703</v>
      </c>
      <c r="J343" s="58">
        <f>SUM(F343/D343)</f>
        <v>3.62637403978132</v>
      </c>
      <c r="K343" s="59">
        <f>SUM(K5:K342)</f>
        <v>55721</v>
      </c>
      <c r="M343" s="62">
        <f>(I343-314.13)*C343</f>
        <v>-1433.3100000660195</v>
      </c>
    </row>
    <row r="344" spans="3:10" ht="14.25">
      <c r="C344" s="45"/>
      <c r="D344" s="44"/>
      <c r="E344" s="44"/>
      <c r="F344" s="24"/>
      <c r="G344" s="12"/>
      <c r="H344" s="24"/>
      <c r="I344" s="46">
        <f>MIN(I5:I342)</f>
        <v>57.822878625134265</v>
      </c>
      <c r="J344" s="24"/>
    </row>
    <row r="345" spans="3:10" ht="14.25">
      <c r="C345" s="45"/>
      <c r="D345" s="44"/>
      <c r="E345" s="44"/>
      <c r="F345" s="24"/>
      <c r="G345" s="12"/>
      <c r="H345" s="24"/>
      <c r="I345" s="46">
        <f>MAX(I5:I342)</f>
        <v>1142.9267337807605</v>
      </c>
      <c r="J345" s="24"/>
    </row>
    <row r="346" spans="2:10" ht="14.25">
      <c r="B346" t="s">
        <v>356</v>
      </c>
      <c r="C346" s="11"/>
      <c r="D346" s="11"/>
      <c r="E346" s="11"/>
      <c r="F346" s="10"/>
      <c r="G346" s="17"/>
      <c r="H346" s="18"/>
      <c r="I346" s="18"/>
      <c r="J346" s="18"/>
    </row>
    <row r="347" spans="2:10" ht="14.25">
      <c r="B347" t="s">
        <v>355</v>
      </c>
      <c r="C347" s="12"/>
      <c r="D347" s="44"/>
      <c r="E347" s="44"/>
      <c r="F347" s="24"/>
      <c r="G347" s="12"/>
      <c r="H347" s="24"/>
      <c r="I347" s="12"/>
      <c r="J347" s="24"/>
    </row>
    <row r="348" spans="3:10" ht="14.25">
      <c r="C348" s="12"/>
      <c r="D348" s="44"/>
      <c r="E348" s="44"/>
      <c r="F348" s="10"/>
      <c r="G348" s="12"/>
      <c r="H348" s="24"/>
      <c r="I348" s="12"/>
      <c r="J348" s="24"/>
    </row>
    <row r="349" spans="3:10" ht="14.25">
      <c r="C349" s="45"/>
      <c r="D349" s="44"/>
      <c r="E349" s="44"/>
      <c r="F349" s="24"/>
      <c r="G349" s="12"/>
      <c r="H349" s="24"/>
      <c r="I349" s="46"/>
      <c r="J349" s="24"/>
    </row>
    <row r="350" spans="3:10" ht="14.25">
      <c r="C350" s="45"/>
      <c r="D350" s="44"/>
      <c r="E350" s="48"/>
      <c r="F350" s="24"/>
      <c r="G350" s="12"/>
      <c r="H350" s="24"/>
      <c r="I350" s="46"/>
      <c r="J350" s="24"/>
    </row>
    <row r="352" spans="3:10" ht="14.25">
      <c r="C352" s="45"/>
      <c r="D352" s="44"/>
      <c r="E352" s="44"/>
      <c r="F352" s="24"/>
      <c r="G352" s="12"/>
      <c r="H352" s="24"/>
      <c r="I352" s="46"/>
      <c r="J352" s="24"/>
    </row>
    <row r="353" ht="14.25">
      <c r="A353" s="14"/>
    </row>
    <row r="356" spans="3:10" ht="14.25">
      <c r="C356" s="15"/>
      <c r="D356" s="15"/>
      <c r="E356" s="15"/>
      <c r="F356" s="23"/>
      <c r="G356" s="16"/>
      <c r="H356" s="23"/>
      <c r="I356" s="16"/>
      <c r="J356" s="23"/>
    </row>
  </sheetData>
  <sheetProtection/>
  <printOptions/>
  <pageMargins left="0.7" right="0.7" top="0.75" bottom="0.75" header="0.3" footer="0.3"/>
  <pageSetup fitToHeight="0" fitToWidth="1" horizontalDpi="1200" verticalDpi="12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3"/>
  <sheetViews>
    <sheetView zoomScalePageLayoutView="0" workbookViewId="0" topLeftCell="A39">
      <selection activeCell="A45" sqref="A45"/>
    </sheetView>
  </sheetViews>
  <sheetFormatPr defaultColWidth="9.140625" defaultRowHeight="15"/>
  <cols>
    <col min="13" max="13" width="16.7109375" style="0" customWidth="1"/>
  </cols>
  <sheetData>
    <row r="1" spans="1:10" ht="14.25">
      <c r="A1" t="s">
        <v>357</v>
      </c>
      <c r="D1" s="43"/>
      <c r="E1" s="43"/>
      <c r="F1" s="22"/>
      <c r="H1" s="22"/>
      <c r="J1" s="22"/>
    </row>
    <row r="2" spans="1:11" ht="14.25">
      <c r="A2" t="s">
        <v>358</v>
      </c>
      <c r="C2" t="s">
        <v>0</v>
      </c>
      <c r="D2" s="43"/>
      <c r="E2" s="43" t="s">
        <v>1</v>
      </c>
      <c r="F2" s="22" t="s">
        <v>2</v>
      </c>
      <c r="G2" t="s">
        <v>3</v>
      </c>
      <c r="H2" s="22" t="s">
        <v>4</v>
      </c>
      <c r="I2" t="s">
        <v>4</v>
      </c>
      <c r="J2" s="22" t="s">
        <v>4</v>
      </c>
      <c r="K2" t="s">
        <v>353</v>
      </c>
    </row>
    <row r="3" spans="3:13" ht="14.25">
      <c r="C3" t="s">
        <v>349</v>
      </c>
      <c r="D3" s="43" t="s">
        <v>5</v>
      </c>
      <c r="E3" s="43" t="s">
        <v>6</v>
      </c>
      <c r="F3" s="22" t="s">
        <v>7</v>
      </c>
      <c r="G3" t="s">
        <v>8</v>
      </c>
      <c r="H3" s="22" t="s">
        <v>9</v>
      </c>
      <c r="I3" t="s">
        <v>9</v>
      </c>
      <c r="J3" s="22" t="s">
        <v>16</v>
      </c>
      <c r="K3" t="s">
        <v>354</v>
      </c>
      <c r="M3" t="s">
        <v>365</v>
      </c>
    </row>
    <row r="4" spans="1:13" ht="14.25">
      <c r="A4" t="s">
        <v>10</v>
      </c>
      <c r="B4" t="s">
        <v>11</v>
      </c>
      <c r="C4" t="s">
        <v>350</v>
      </c>
      <c r="D4" s="43" t="s">
        <v>12</v>
      </c>
      <c r="E4" s="43" t="s">
        <v>12</v>
      </c>
      <c r="F4" s="22" t="s">
        <v>13</v>
      </c>
      <c r="G4" t="s">
        <v>14</v>
      </c>
      <c r="H4" s="22" t="s">
        <v>14</v>
      </c>
      <c r="I4" t="s">
        <v>15</v>
      </c>
      <c r="J4" s="22" t="s">
        <v>17</v>
      </c>
      <c r="K4" t="s">
        <v>12</v>
      </c>
      <c r="M4" t="s">
        <v>366</v>
      </c>
    </row>
    <row r="5" spans="1:13" ht="14.25">
      <c r="A5">
        <v>1737</v>
      </c>
      <c r="B5" t="s">
        <v>103</v>
      </c>
      <c r="C5" s="63">
        <v>32391.1</v>
      </c>
      <c r="D5" s="63">
        <v>752900</v>
      </c>
      <c r="E5" s="43">
        <v>892175</v>
      </c>
      <c r="F5" s="22">
        <v>5473543.04</v>
      </c>
      <c r="G5" s="43">
        <v>9999.8</v>
      </c>
      <c r="H5" s="22">
        <v>547.37</v>
      </c>
      <c r="I5" s="22">
        <v>168.98293173124716</v>
      </c>
      <c r="J5" s="22">
        <v>7.28</v>
      </c>
      <c r="K5">
        <v>84</v>
      </c>
      <c r="M5" s="64">
        <v>-4701473.203</v>
      </c>
    </row>
    <row r="6" spans="1:13" ht="14.25">
      <c r="A6">
        <v>1053</v>
      </c>
      <c r="B6" t="s">
        <v>65</v>
      </c>
      <c r="C6" s="63">
        <v>16819.7</v>
      </c>
      <c r="D6" s="63">
        <v>788914</v>
      </c>
      <c r="E6" s="43">
        <v>399910</v>
      </c>
      <c r="F6" s="22">
        <v>4364980.15</v>
      </c>
      <c r="G6" s="43">
        <v>6600</v>
      </c>
      <c r="H6" s="22">
        <v>661.36</v>
      </c>
      <c r="I6" s="22">
        <v>259.515933696796</v>
      </c>
      <c r="J6" s="22">
        <v>5.54</v>
      </c>
      <c r="K6">
        <v>121</v>
      </c>
      <c r="M6" s="64">
        <v>-918592.2109999999</v>
      </c>
    </row>
    <row r="7" spans="1:13" ht="14.25">
      <c r="A7">
        <v>1611</v>
      </c>
      <c r="B7" t="s">
        <v>97</v>
      </c>
      <c r="C7" s="63">
        <v>15821.699999999999</v>
      </c>
      <c r="D7" s="63">
        <v>914461</v>
      </c>
      <c r="E7" s="43">
        <v>363889</v>
      </c>
      <c r="F7" s="22">
        <v>4520918.45</v>
      </c>
      <c r="G7" s="43">
        <v>6235.8</v>
      </c>
      <c r="H7" s="22">
        <v>724.99</v>
      </c>
      <c r="I7" s="22">
        <v>285.74163648659754</v>
      </c>
      <c r="J7" s="22">
        <v>4.94</v>
      </c>
      <c r="K7">
        <v>109</v>
      </c>
      <c r="M7" s="64">
        <v>-449152.17099999957</v>
      </c>
    </row>
    <row r="8" spans="1:13" ht="14.25">
      <c r="A8">
        <v>6039</v>
      </c>
      <c r="B8" t="s">
        <v>273</v>
      </c>
      <c r="C8" s="63">
        <v>14310.1</v>
      </c>
      <c r="D8" s="63">
        <v>385460</v>
      </c>
      <c r="E8" s="43">
        <v>430849</v>
      </c>
      <c r="F8" s="22">
        <v>2234091.09</v>
      </c>
      <c r="G8" s="43">
        <v>4271</v>
      </c>
      <c r="H8" s="22">
        <v>523.08</v>
      </c>
      <c r="I8" s="22">
        <v>156.11987966541113</v>
      </c>
      <c r="J8" s="22">
        <v>5.8</v>
      </c>
      <c r="K8">
        <v>64</v>
      </c>
      <c r="M8" s="64">
        <v>-2261140.623</v>
      </c>
    </row>
    <row r="9" spans="1:13" ht="14.25">
      <c r="A9">
        <v>3141</v>
      </c>
      <c r="B9" t="s">
        <v>161</v>
      </c>
      <c r="C9" s="63">
        <v>13327.1</v>
      </c>
      <c r="D9" s="63">
        <v>626335</v>
      </c>
      <c r="E9" s="43">
        <v>522294</v>
      </c>
      <c r="F9" s="22">
        <v>2823533.75</v>
      </c>
      <c r="G9" s="43">
        <v>5434.1</v>
      </c>
      <c r="H9" s="22">
        <v>519.6</v>
      </c>
      <c r="I9" s="22">
        <v>211.8640777063277</v>
      </c>
      <c r="J9" s="22">
        <v>4.51</v>
      </c>
      <c r="K9">
        <v>133</v>
      </c>
      <c r="M9" s="64">
        <v>-1362908.1730000002</v>
      </c>
    </row>
    <row r="10" spans="1:13" ht="14.25">
      <c r="A10">
        <v>6795</v>
      </c>
      <c r="B10" t="s">
        <v>314</v>
      </c>
      <c r="C10" s="63">
        <v>11131.6</v>
      </c>
      <c r="D10" s="63">
        <v>1264105</v>
      </c>
      <c r="E10" s="43">
        <v>74540</v>
      </c>
      <c r="F10" s="22">
        <v>4401404.14</v>
      </c>
      <c r="G10" s="43">
        <v>4930</v>
      </c>
      <c r="H10" s="22">
        <v>892.78</v>
      </c>
      <c r="I10" s="22">
        <v>395.3972600524632</v>
      </c>
      <c r="J10" s="22">
        <v>3.48</v>
      </c>
      <c r="K10">
        <v>150</v>
      </c>
      <c r="M10" s="64">
        <v>904634.6319999994</v>
      </c>
    </row>
    <row r="11" spans="1:13" ht="14.25">
      <c r="A11">
        <v>1863</v>
      </c>
      <c r="B11" t="s">
        <v>106</v>
      </c>
      <c r="C11" s="63">
        <v>10633.5</v>
      </c>
      <c r="D11" s="63">
        <v>659209</v>
      </c>
      <c r="E11" s="43">
        <v>309101</v>
      </c>
      <c r="F11" s="22">
        <v>3042115.65</v>
      </c>
      <c r="G11" s="43">
        <v>2831.2</v>
      </c>
      <c r="H11" s="22">
        <v>1074.5</v>
      </c>
      <c r="I11" s="22">
        <v>286.08789674143037</v>
      </c>
      <c r="J11" s="22">
        <v>4.62</v>
      </c>
      <c r="K11">
        <v>240</v>
      </c>
      <c r="M11" s="64">
        <v>-298185.70500000013</v>
      </c>
    </row>
    <row r="12" spans="1:13" ht="14.25">
      <c r="A12">
        <v>261</v>
      </c>
      <c r="B12" t="s">
        <v>32</v>
      </c>
      <c r="C12" s="63">
        <v>10345.9</v>
      </c>
      <c r="D12" s="63">
        <v>674107</v>
      </c>
      <c r="E12" s="43">
        <v>322507</v>
      </c>
      <c r="F12" s="22">
        <v>2253751.14</v>
      </c>
      <c r="G12" s="43">
        <v>3815.2</v>
      </c>
      <c r="H12" s="22">
        <v>590.73</v>
      </c>
      <c r="I12" s="22">
        <v>217.84002745048764</v>
      </c>
      <c r="J12" s="22">
        <v>3.34</v>
      </c>
      <c r="K12">
        <v>52</v>
      </c>
      <c r="M12" s="64">
        <v>-996206.4269999999</v>
      </c>
    </row>
    <row r="13" spans="1:13" ht="14.25">
      <c r="A13">
        <v>6957</v>
      </c>
      <c r="B13" t="s">
        <v>324</v>
      </c>
      <c r="C13" s="63">
        <v>9145.4</v>
      </c>
      <c r="D13" s="63">
        <v>394893</v>
      </c>
      <c r="E13" s="43">
        <v>233412</v>
      </c>
      <c r="F13" s="22">
        <v>2316750.94</v>
      </c>
      <c r="G13" s="43">
        <v>3348.8</v>
      </c>
      <c r="H13" s="22">
        <v>691.82</v>
      </c>
      <c r="I13" s="22">
        <v>253.32417827541715</v>
      </c>
      <c r="J13" s="22">
        <v>5.87</v>
      </c>
      <c r="K13">
        <v>37</v>
      </c>
      <c r="M13" s="64">
        <v>-556093.5619999999</v>
      </c>
    </row>
    <row r="14" spans="1:13" ht="14.25">
      <c r="A14">
        <v>1476</v>
      </c>
      <c r="B14" t="s">
        <v>93</v>
      </c>
      <c r="C14" s="63">
        <v>9101.5</v>
      </c>
      <c r="D14" s="63">
        <v>563174</v>
      </c>
      <c r="E14" s="43">
        <v>402446</v>
      </c>
      <c r="F14" s="22">
        <v>2021475.82</v>
      </c>
      <c r="G14" s="43">
        <v>2904</v>
      </c>
      <c r="H14" s="22">
        <v>696.1</v>
      </c>
      <c r="I14" s="22">
        <v>222.1035895182113</v>
      </c>
      <c r="J14" s="22">
        <v>3.59</v>
      </c>
      <c r="K14">
        <v>74</v>
      </c>
      <c r="M14" s="64">
        <v>-837578.3749999999</v>
      </c>
    </row>
    <row r="15" spans="1:13" ht="14.25">
      <c r="A15">
        <v>6822</v>
      </c>
      <c r="B15" t="s">
        <v>315</v>
      </c>
      <c r="C15" s="63">
        <v>8773</v>
      </c>
      <c r="D15" s="63">
        <v>471549</v>
      </c>
      <c r="E15" s="43">
        <v>242876</v>
      </c>
      <c r="F15" s="22">
        <v>2185812.73</v>
      </c>
      <c r="G15" s="43">
        <v>4723.9</v>
      </c>
      <c r="H15" s="22">
        <v>462.71</v>
      </c>
      <c r="I15" s="22">
        <v>249.15225464493332</v>
      </c>
      <c r="J15" s="22">
        <v>4.63</v>
      </c>
      <c r="K15">
        <v>53</v>
      </c>
      <c r="M15" s="64">
        <v>-570049.7599999999</v>
      </c>
    </row>
    <row r="16" spans="1:13" ht="14.25">
      <c r="A16">
        <v>3715</v>
      </c>
      <c r="B16" t="s">
        <v>179</v>
      </c>
      <c r="C16" s="63">
        <v>7145.2</v>
      </c>
      <c r="D16" s="63">
        <v>328479</v>
      </c>
      <c r="E16" s="43">
        <v>131136</v>
      </c>
      <c r="F16" s="22">
        <v>1788207.62</v>
      </c>
      <c r="G16" s="43">
        <v>3538.6</v>
      </c>
      <c r="H16" s="22">
        <v>505.34</v>
      </c>
      <c r="I16" s="22">
        <v>250.26697923081232</v>
      </c>
      <c r="J16" s="22">
        <v>5.45</v>
      </c>
      <c r="K16">
        <v>63</v>
      </c>
      <c r="M16" s="64">
        <v>-456314.05599999975</v>
      </c>
    </row>
    <row r="17" spans="1:13" ht="14.25">
      <c r="A17">
        <v>6101</v>
      </c>
      <c r="B17" t="s">
        <v>282</v>
      </c>
      <c r="C17" s="63">
        <v>6634.4</v>
      </c>
      <c r="D17" s="63">
        <v>460620</v>
      </c>
      <c r="E17" s="43">
        <v>321113</v>
      </c>
      <c r="F17" s="22">
        <v>1966729.71</v>
      </c>
      <c r="G17" s="43">
        <v>5099.4</v>
      </c>
      <c r="H17" s="22">
        <v>385.68</v>
      </c>
      <c r="I17" s="22">
        <v>296.44424665380444</v>
      </c>
      <c r="J17" s="22">
        <v>4.27</v>
      </c>
      <c r="K17">
        <v>110</v>
      </c>
      <c r="M17" s="64">
        <v>-117334.36199999978</v>
      </c>
    </row>
    <row r="18" spans="1:13" ht="14.25">
      <c r="A18">
        <v>3231</v>
      </c>
      <c r="B18" t="s">
        <v>166</v>
      </c>
      <c r="C18" s="63">
        <v>6617.1</v>
      </c>
      <c r="D18" s="63">
        <v>402804</v>
      </c>
      <c r="E18" s="43">
        <v>241898</v>
      </c>
      <c r="F18" s="22">
        <v>2047088.97</v>
      </c>
      <c r="G18" s="43">
        <v>4449.2</v>
      </c>
      <c r="H18" s="22">
        <v>460.1</v>
      </c>
      <c r="I18" s="22">
        <v>309.36346284626194</v>
      </c>
      <c r="J18" s="22">
        <v>5.09</v>
      </c>
      <c r="K18">
        <v>40</v>
      </c>
      <c r="M18" s="64">
        <v>-31540.653000000097</v>
      </c>
    </row>
    <row r="19" spans="1:13" ht="14.25">
      <c r="A19">
        <v>4104</v>
      </c>
      <c r="B19" t="s">
        <v>192</v>
      </c>
      <c r="C19" s="63">
        <v>5382.8</v>
      </c>
      <c r="D19" s="63">
        <v>242102</v>
      </c>
      <c r="E19" s="43">
        <v>106617</v>
      </c>
      <c r="F19" s="22">
        <v>1155504.83</v>
      </c>
      <c r="G19" s="43">
        <v>1516.3</v>
      </c>
      <c r="H19" s="22">
        <v>762.06</v>
      </c>
      <c r="I19" s="22">
        <v>214.66612729434496</v>
      </c>
      <c r="J19" s="22">
        <v>4.78</v>
      </c>
      <c r="K19">
        <v>144</v>
      </c>
      <c r="M19" s="64">
        <v>-535394.134</v>
      </c>
    </row>
    <row r="20" spans="1:13" ht="14.25">
      <c r="A20">
        <v>4581</v>
      </c>
      <c r="B20" t="s">
        <v>212</v>
      </c>
      <c r="C20" s="63">
        <v>5328.4</v>
      </c>
      <c r="D20" s="63">
        <v>219186</v>
      </c>
      <c r="E20" s="43">
        <v>153179</v>
      </c>
      <c r="F20" s="22">
        <v>1039914.68</v>
      </c>
      <c r="G20" s="43">
        <v>1871.2</v>
      </c>
      <c r="H20" s="22">
        <v>555.75</v>
      </c>
      <c r="I20" s="22">
        <v>195.16452968996325</v>
      </c>
      <c r="J20" s="22">
        <v>4.75</v>
      </c>
      <c r="K20">
        <v>229</v>
      </c>
      <c r="M20" s="64">
        <v>-633895.6119999997</v>
      </c>
    </row>
    <row r="21" spans="1:13" ht="14.25">
      <c r="A21">
        <v>1044</v>
      </c>
      <c r="B21" t="s">
        <v>64</v>
      </c>
      <c r="C21" s="63">
        <v>4903.6</v>
      </c>
      <c r="D21" s="63">
        <v>211050</v>
      </c>
      <c r="E21" s="43">
        <v>114505</v>
      </c>
      <c r="F21" s="22">
        <v>1005708.02</v>
      </c>
      <c r="G21" s="43">
        <v>2027.4</v>
      </c>
      <c r="H21" s="22">
        <v>496.06</v>
      </c>
      <c r="I21" s="22">
        <v>205.09585202708215</v>
      </c>
      <c r="J21" s="22">
        <v>4.76</v>
      </c>
      <c r="K21">
        <v>61</v>
      </c>
      <c r="M21" s="64">
        <v>-534659.848</v>
      </c>
    </row>
    <row r="22" spans="1:13" ht="14.25">
      <c r="A22">
        <v>1337</v>
      </c>
      <c r="B22" t="s">
        <v>86</v>
      </c>
      <c r="C22" s="63">
        <v>4800.9</v>
      </c>
      <c r="D22" s="63">
        <v>528601</v>
      </c>
      <c r="E22" s="43">
        <v>152928</v>
      </c>
      <c r="F22" s="22">
        <v>1878859.85</v>
      </c>
      <c r="G22" s="43">
        <v>5040</v>
      </c>
      <c r="H22" s="22">
        <v>372.79</v>
      </c>
      <c r="I22" s="22">
        <v>391.3557562123769</v>
      </c>
      <c r="J22" s="22">
        <v>3.55</v>
      </c>
      <c r="K22">
        <v>137</v>
      </c>
      <c r="M22" s="64">
        <v>370753.1330000002</v>
      </c>
    </row>
    <row r="23" spans="1:13" ht="14.25">
      <c r="A23">
        <v>5049</v>
      </c>
      <c r="B23" t="s">
        <v>239</v>
      </c>
      <c r="C23" s="63">
        <v>4597.9</v>
      </c>
      <c r="D23" s="63">
        <v>225281</v>
      </c>
      <c r="E23" s="43">
        <v>102528</v>
      </c>
      <c r="F23" s="22">
        <v>1170748.05</v>
      </c>
      <c r="G23" s="43">
        <v>2314.9</v>
      </c>
      <c r="H23" s="22">
        <v>505.74</v>
      </c>
      <c r="I23" s="22">
        <v>254.62668827073233</v>
      </c>
      <c r="J23" s="22">
        <v>5.2</v>
      </c>
      <c r="K23">
        <v>130</v>
      </c>
      <c r="M23" s="64">
        <v>-273590.27699999977</v>
      </c>
    </row>
    <row r="24" spans="1:13" ht="14.25">
      <c r="A24">
        <v>882</v>
      </c>
      <c r="B24" t="s">
        <v>57</v>
      </c>
      <c r="C24" s="63">
        <v>4592.7</v>
      </c>
      <c r="D24" s="63">
        <v>240545</v>
      </c>
      <c r="E24" s="43">
        <v>132791</v>
      </c>
      <c r="F24" s="22">
        <v>865318.22</v>
      </c>
      <c r="G24" s="43">
        <v>1439</v>
      </c>
      <c r="H24" s="22">
        <v>601.33</v>
      </c>
      <c r="I24" s="22">
        <v>188.41165763058768</v>
      </c>
      <c r="J24" s="22">
        <v>3.59</v>
      </c>
      <c r="K24">
        <v>70</v>
      </c>
      <c r="M24" s="64">
        <v>-577386.6309999999</v>
      </c>
    </row>
    <row r="25" spans="1:13" ht="14.25">
      <c r="A25">
        <v>5250</v>
      </c>
      <c r="B25" t="s">
        <v>246</v>
      </c>
      <c r="C25" s="63">
        <v>4386.1</v>
      </c>
      <c r="D25" s="63">
        <v>267490</v>
      </c>
      <c r="E25" s="43">
        <v>117814</v>
      </c>
      <c r="F25" s="22">
        <v>1044852.89</v>
      </c>
      <c r="G25" s="43">
        <v>3711.1</v>
      </c>
      <c r="H25" s="22">
        <v>281.55</v>
      </c>
      <c r="I25" s="22">
        <v>238.21912177104943</v>
      </c>
      <c r="J25" s="22">
        <v>3.9</v>
      </c>
      <c r="K25">
        <v>42</v>
      </c>
      <c r="M25" s="64">
        <v>-332952.7030000001</v>
      </c>
    </row>
    <row r="26" spans="1:13" ht="14.25">
      <c r="A26">
        <v>225</v>
      </c>
      <c r="B26" t="s">
        <v>29</v>
      </c>
      <c r="C26" s="63">
        <v>4171.4</v>
      </c>
      <c r="D26" s="63">
        <v>288059</v>
      </c>
      <c r="E26" s="43">
        <v>43779</v>
      </c>
      <c r="F26" s="22">
        <v>1644446.96</v>
      </c>
      <c r="G26" s="43">
        <v>1766</v>
      </c>
      <c r="H26" s="22">
        <v>931.17</v>
      </c>
      <c r="I26" s="22">
        <v>394.21943711943237</v>
      </c>
      <c r="J26" s="22">
        <v>5.71</v>
      </c>
      <c r="K26">
        <v>36</v>
      </c>
      <c r="M26" s="64">
        <v>334085.07800000015</v>
      </c>
    </row>
    <row r="27" spans="1:13" ht="14.25">
      <c r="A27">
        <v>621</v>
      </c>
      <c r="B27" t="s">
        <v>49</v>
      </c>
      <c r="C27" s="63">
        <v>3983.3</v>
      </c>
      <c r="D27" s="63">
        <v>59100</v>
      </c>
      <c r="E27" s="43">
        <v>81109</v>
      </c>
      <c r="F27" s="22">
        <v>373577.39</v>
      </c>
      <c r="G27" s="43">
        <v>1060</v>
      </c>
      <c r="H27" s="22">
        <v>352.43</v>
      </c>
      <c r="I27" s="22">
        <v>93.78590364772927</v>
      </c>
      <c r="J27" s="22">
        <v>6.32</v>
      </c>
      <c r="K27">
        <v>9</v>
      </c>
      <c r="M27" s="64">
        <v>-877696.639</v>
      </c>
    </row>
    <row r="28" spans="1:13" ht="14.25">
      <c r="A28">
        <v>1278</v>
      </c>
      <c r="B28" t="s">
        <v>84</v>
      </c>
      <c r="C28" s="63">
        <v>3833.6</v>
      </c>
      <c r="D28" s="63">
        <v>155890</v>
      </c>
      <c r="E28" s="43">
        <v>170769</v>
      </c>
      <c r="F28" s="22">
        <v>676492.88</v>
      </c>
      <c r="G28" s="43">
        <v>845</v>
      </c>
      <c r="H28" s="22">
        <v>800.58</v>
      </c>
      <c r="I28" s="22">
        <v>176.46412771285478</v>
      </c>
      <c r="J28" s="22">
        <v>4.33</v>
      </c>
      <c r="K28">
        <v>18</v>
      </c>
      <c r="M28" s="64">
        <v>-527755.8879999999</v>
      </c>
    </row>
    <row r="29" spans="1:13" ht="14.25">
      <c r="A29">
        <v>2313</v>
      </c>
      <c r="B29" t="s">
        <v>126</v>
      </c>
      <c r="C29" s="63">
        <v>3763.7</v>
      </c>
      <c r="D29" s="63">
        <v>175517</v>
      </c>
      <c r="E29" s="43">
        <v>124408</v>
      </c>
      <c r="F29" s="22">
        <v>738270.97</v>
      </c>
      <c r="G29" s="43">
        <v>1300.8</v>
      </c>
      <c r="H29" s="22">
        <v>567.55</v>
      </c>
      <c r="I29" s="22">
        <v>196.1556367404416</v>
      </c>
      <c r="J29" s="22">
        <v>4.2</v>
      </c>
      <c r="K29">
        <v>160</v>
      </c>
      <c r="M29" s="64">
        <v>-444020.1109999999</v>
      </c>
    </row>
    <row r="30" spans="1:13" ht="14.25">
      <c r="A30">
        <v>4131</v>
      </c>
      <c r="B30" t="s">
        <v>194</v>
      </c>
      <c r="C30" s="63">
        <v>3740.2</v>
      </c>
      <c r="D30" s="63">
        <v>132716</v>
      </c>
      <c r="E30" s="43">
        <v>108393</v>
      </c>
      <c r="F30" s="22">
        <v>846861.55</v>
      </c>
      <c r="G30" s="43">
        <v>2637.9</v>
      </c>
      <c r="H30" s="22">
        <v>321.04</v>
      </c>
      <c r="I30" s="22">
        <v>226.42146141917547</v>
      </c>
      <c r="J30" s="22">
        <v>6.39</v>
      </c>
      <c r="K30">
        <v>95</v>
      </c>
      <c r="M30" s="64">
        <v>-328047.47599999985</v>
      </c>
    </row>
    <row r="31" spans="1:13" ht="14.25">
      <c r="A31">
        <v>3114</v>
      </c>
      <c r="B31" t="s">
        <v>159</v>
      </c>
      <c r="C31" s="63">
        <v>3430.3</v>
      </c>
      <c r="D31" s="63">
        <v>208209</v>
      </c>
      <c r="E31" s="43">
        <v>104412</v>
      </c>
      <c r="F31" s="22">
        <v>837569.39</v>
      </c>
      <c r="G31" s="43">
        <v>1727</v>
      </c>
      <c r="H31" s="22">
        <v>484.99</v>
      </c>
      <c r="I31" s="22">
        <v>244.1679707314229</v>
      </c>
      <c r="J31" s="22">
        <v>4.02</v>
      </c>
      <c r="K31">
        <v>159</v>
      </c>
      <c r="M31" s="64">
        <v>-239990.74899999998</v>
      </c>
    </row>
    <row r="32" spans="1:13" ht="14.25">
      <c r="A32">
        <v>6579</v>
      </c>
      <c r="B32" t="s">
        <v>302</v>
      </c>
      <c r="C32" s="63">
        <v>3348.2</v>
      </c>
      <c r="D32" s="63">
        <v>91697</v>
      </c>
      <c r="E32" s="43">
        <v>56835</v>
      </c>
      <c r="F32" s="22">
        <v>684511.69</v>
      </c>
      <c r="G32" s="43">
        <v>1525</v>
      </c>
      <c r="H32" s="22">
        <v>448.86</v>
      </c>
      <c r="I32" s="22">
        <v>204.44169703124066</v>
      </c>
      <c r="J32" s="22">
        <v>7.46</v>
      </c>
      <c r="K32">
        <v>6</v>
      </c>
      <c r="M32" s="64">
        <v>-367258.376</v>
      </c>
    </row>
    <row r="33" spans="1:13" ht="14.25">
      <c r="A33">
        <v>4784</v>
      </c>
      <c r="B33" t="s">
        <v>226</v>
      </c>
      <c r="C33" s="63">
        <v>3046.3</v>
      </c>
      <c r="D33" s="63">
        <v>314665</v>
      </c>
      <c r="E33" s="43">
        <v>101626</v>
      </c>
      <c r="F33" s="22">
        <v>999173.8</v>
      </c>
      <c r="G33" s="43">
        <v>2156.7</v>
      </c>
      <c r="H33" s="22">
        <v>463.29</v>
      </c>
      <c r="I33" s="22">
        <v>327.995863834816</v>
      </c>
      <c r="J33" s="22">
        <v>3.17</v>
      </c>
      <c r="K33">
        <v>220</v>
      </c>
      <c r="M33" s="64">
        <v>42239.581000000064</v>
      </c>
    </row>
    <row r="34" spans="1:13" ht="14.25">
      <c r="A34">
        <v>6961</v>
      </c>
      <c r="B34" t="s">
        <v>325</v>
      </c>
      <c r="C34" s="63">
        <v>2986.7000000000003</v>
      </c>
      <c r="D34" s="63">
        <v>579708</v>
      </c>
      <c r="E34" s="43">
        <v>106319</v>
      </c>
      <c r="F34" s="22">
        <v>2020179.93</v>
      </c>
      <c r="G34" s="43">
        <v>2521</v>
      </c>
      <c r="H34" s="22">
        <v>801.34</v>
      </c>
      <c r="I34" s="22">
        <v>676.3919811162821</v>
      </c>
      <c r="J34" s="22">
        <v>3.49</v>
      </c>
      <c r="K34">
        <v>555</v>
      </c>
      <c r="M34" s="64">
        <v>1081967.8589999997</v>
      </c>
    </row>
    <row r="35" spans="1:13" ht="14.25">
      <c r="A35">
        <v>4725</v>
      </c>
      <c r="B35" t="s">
        <v>218</v>
      </c>
      <c r="C35" s="63">
        <v>2954.1</v>
      </c>
      <c r="D35" s="63">
        <v>194732</v>
      </c>
      <c r="E35" s="43">
        <v>60542</v>
      </c>
      <c r="F35" s="22">
        <v>846117.96</v>
      </c>
      <c r="G35" s="43">
        <v>1434.3</v>
      </c>
      <c r="H35" s="22">
        <v>589.92</v>
      </c>
      <c r="I35" s="22">
        <v>286.42157002132626</v>
      </c>
      <c r="J35" s="22">
        <v>4.34</v>
      </c>
      <c r="K35">
        <v>195</v>
      </c>
      <c r="M35" s="64">
        <v>-81853.47300000007</v>
      </c>
    </row>
    <row r="36" spans="1:13" ht="14.25">
      <c r="A36">
        <v>3645</v>
      </c>
      <c r="B36" t="s">
        <v>177</v>
      </c>
      <c r="C36" s="63">
        <v>2559.6</v>
      </c>
      <c r="D36" s="63">
        <v>250893</v>
      </c>
      <c r="E36" s="43">
        <v>101070</v>
      </c>
      <c r="F36" s="22">
        <v>854493.31</v>
      </c>
      <c r="G36" s="43">
        <v>2232</v>
      </c>
      <c r="H36" s="22">
        <v>382.84</v>
      </c>
      <c r="I36" s="22">
        <v>333.8386115017972</v>
      </c>
      <c r="J36" s="22">
        <v>3.41</v>
      </c>
      <c r="K36">
        <v>64</v>
      </c>
      <c r="M36" s="64">
        <v>50446.162000000055</v>
      </c>
    </row>
    <row r="37" spans="1:13" ht="14.25">
      <c r="A37">
        <v>4797</v>
      </c>
      <c r="B37" t="s">
        <v>230</v>
      </c>
      <c r="C37" s="63">
        <v>2558.9</v>
      </c>
      <c r="D37" s="63">
        <v>78951</v>
      </c>
      <c r="E37" s="43">
        <v>49539</v>
      </c>
      <c r="F37" s="22">
        <v>429129.14</v>
      </c>
      <c r="G37" s="43">
        <v>1259</v>
      </c>
      <c r="H37" s="22">
        <v>340.85</v>
      </c>
      <c r="I37" s="22">
        <v>167.7006291765993</v>
      </c>
      <c r="J37" s="22">
        <v>5.44</v>
      </c>
      <c r="K37">
        <v>50</v>
      </c>
      <c r="M37" s="64">
        <v>-374698.117</v>
      </c>
    </row>
    <row r="38" spans="1:13" ht="14.25">
      <c r="A38">
        <v>5013</v>
      </c>
      <c r="B38" t="s">
        <v>238</v>
      </c>
      <c r="C38" s="63">
        <v>2460.6</v>
      </c>
      <c r="D38" s="63">
        <v>242610</v>
      </c>
      <c r="E38" s="43">
        <v>69492</v>
      </c>
      <c r="F38" s="22">
        <v>861023.52</v>
      </c>
      <c r="G38" s="43">
        <v>2449</v>
      </c>
      <c r="H38" s="22">
        <v>351.58</v>
      </c>
      <c r="I38" s="22">
        <v>349.9242136064375</v>
      </c>
      <c r="J38" s="22">
        <v>3.55</v>
      </c>
      <c r="K38">
        <v>182</v>
      </c>
      <c r="M38" s="64">
        <v>88075.2420000001</v>
      </c>
    </row>
    <row r="39" spans="1:13" ht="14.25">
      <c r="A39">
        <v>1576</v>
      </c>
      <c r="B39" t="s">
        <v>95</v>
      </c>
      <c r="C39" s="63">
        <v>2351.5</v>
      </c>
      <c r="D39" s="63">
        <v>174354</v>
      </c>
      <c r="E39" s="43">
        <v>82233</v>
      </c>
      <c r="F39" s="22">
        <v>730599.45</v>
      </c>
      <c r="G39" s="43">
        <v>1585</v>
      </c>
      <c r="H39" s="22">
        <v>460.95</v>
      </c>
      <c r="I39" s="22">
        <v>310.6950669785243</v>
      </c>
      <c r="J39" s="22">
        <v>4.19</v>
      </c>
      <c r="K39">
        <v>83</v>
      </c>
      <c r="M39" s="64">
        <v>-8077.245000000043</v>
      </c>
    </row>
    <row r="40" spans="1:13" ht="14.25">
      <c r="A40">
        <v>6219</v>
      </c>
      <c r="B40" t="s">
        <v>288</v>
      </c>
      <c r="C40" s="63">
        <v>2261.6</v>
      </c>
      <c r="D40" s="63">
        <v>94232</v>
      </c>
      <c r="E40" s="43">
        <v>56344</v>
      </c>
      <c r="F40" s="22">
        <v>422033.41</v>
      </c>
      <c r="G40" s="43">
        <v>1382</v>
      </c>
      <c r="H40" s="22">
        <v>305.38</v>
      </c>
      <c r="I40" s="22">
        <v>186.60833480721612</v>
      </c>
      <c r="J40" s="22">
        <v>4.48</v>
      </c>
      <c r="K40">
        <v>85</v>
      </c>
      <c r="M40" s="64">
        <v>-288402.99799999996</v>
      </c>
    </row>
    <row r="41" spans="1:13" ht="14.25">
      <c r="A41">
        <v>2322</v>
      </c>
      <c r="B41" t="s">
        <v>127</v>
      </c>
      <c r="C41" s="63">
        <v>2254.5</v>
      </c>
      <c r="D41" s="63">
        <v>212024</v>
      </c>
      <c r="E41" s="43">
        <v>110558</v>
      </c>
      <c r="F41" s="22">
        <v>600593.55</v>
      </c>
      <c r="G41" s="43">
        <v>1806</v>
      </c>
      <c r="H41" s="22">
        <v>332.55</v>
      </c>
      <c r="I41" s="22">
        <v>266.39767132401863</v>
      </c>
      <c r="J41" s="22">
        <v>2.83</v>
      </c>
      <c r="K41">
        <v>240</v>
      </c>
      <c r="M41" s="64">
        <v>-107612.53499999999</v>
      </c>
    </row>
    <row r="42" spans="1:13" ht="14.25">
      <c r="A42">
        <v>3600</v>
      </c>
      <c r="B42" t="s">
        <v>175</v>
      </c>
      <c r="C42" s="63">
        <v>2124.7999999999997</v>
      </c>
      <c r="D42" s="63">
        <v>156375</v>
      </c>
      <c r="E42" s="43">
        <v>60974</v>
      </c>
      <c r="F42" s="22">
        <v>631670.39</v>
      </c>
      <c r="G42" s="43">
        <v>935.5</v>
      </c>
      <c r="H42" s="22">
        <v>675.22</v>
      </c>
      <c r="I42" s="22">
        <v>297.2846338478916</v>
      </c>
      <c r="J42" s="22">
        <v>4.04</v>
      </c>
      <c r="K42">
        <v>265</v>
      </c>
      <c r="M42" s="64">
        <v>-35793.03399999992</v>
      </c>
    </row>
    <row r="43" spans="1:13" ht="14.25">
      <c r="A43">
        <v>5166</v>
      </c>
      <c r="B43" t="s">
        <v>244</v>
      </c>
      <c r="C43" s="63">
        <v>2108.6</v>
      </c>
      <c r="D43" s="63">
        <v>148244</v>
      </c>
      <c r="E43" s="43">
        <v>39599</v>
      </c>
      <c r="F43" s="22">
        <v>690110.05</v>
      </c>
      <c r="G43" s="43">
        <v>1706</v>
      </c>
      <c r="H43" s="22">
        <v>404.52</v>
      </c>
      <c r="I43" s="22">
        <v>327.2835293559708</v>
      </c>
      <c r="J43" s="22">
        <v>4.65</v>
      </c>
      <c r="K43">
        <v>193</v>
      </c>
      <c r="M43" s="64">
        <v>27735.532000000065</v>
      </c>
    </row>
    <row r="44" spans="1:13" ht="14.25">
      <c r="A44">
        <v>729</v>
      </c>
      <c r="B44" t="s">
        <v>52</v>
      </c>
      <c r="C44" s="63">
        <v>2091.6000000000004</v>
      </c>
      <c r="D44" s="63">
        <v>54992</v>
      </c>
      <c r="E44" s="43">
        <v>44406</v>
      </c>
      <c r="F44" s="22">
        <v>297717.27</v>
      </c>
      <c r="G44" s="43">
        <v>832.9</v>
      </c>
      <c r="H44" s="22">
        <v>357.45</v>
      </c>
      <c r="I44" s="22">
        <v>142.33948651749856</v>
      </c>
      <c r="J44" s="22">
        <v>5.42</v>
      </c>
      <c r="K44">
        <v>66</v>
      </c>
      <c r="M44" s="64">
        <v>-359317.03800000006</v>
      </c>
    </row>
    <row r="45" spans="1:13" ht="14.25">
      <c r="A45">
        <v>6840</v>
      </c>
      <c r="B45" t="s">
        <v>316</v>
      </c>
      <c r="C45" s="63">
        <v>2022.9</v>
      </c>
      <c r="D45" s="63">
        <v>147978</v>
      </c>
      <c r="E45" s="43">
        <v>83769</v>
      </c>
      <c r="F45" s="22">
        <v>521059.26</v>
      </c>
      <c r="G45" s="43">
        <v>1760.5</v>
      </c>
      <c r="H45" s="22">
        <v>295.97</v>
      </c>
      <c r="I45" s="22">
        <v>257.5803351623906</v>
      </c>
      <c r="J45" s="22">
        <v>3.52</v>
      </c>
      <c r="K45">
        <v>162</v>
      </c>
      <c r="M45" s="64">
        <v>-114394.31700000002</v>
      </c>
    </row>
    <row r="46" spans="1:13" ht="14.25">
      <c r="A46">
        <v>1701</v>
      </c>
      <c r="B46" t="s">
        <v>101</v>
      </c>
      <c r="C46" s="63">
        <v>2002.6000000000001</v>
      </c>
      <c r="D46" s="63">
        <v>137742</v>
      </c>
      <c r="E46" s="43">
        <v>41774</v>
      </c>
      <c r="F46" s="22">
        <v>761102.54</v>
      </c>
      <c r="G46" s="43">
        <v>1816.4</v>
      </c>
      <c r="H46" s="22">
        <v>419.02</v>
      </c>
      <c r="I46" s="22">
        <v>380.0571956456606</v>
      </c>
      <c r="J46" s="22">
        <v>5.52</v>
      </c>
      <c r="K46">
        <v>172</v>
      </c>
      <c r="M46" s="64">
        <v>132025.80199999997</v>
      </c>
    </row>
    <row r="47" spans="1:13" ht="14.25">
      <c r="A47">
        <v>4536</v>
      </c>
      <c r="B47" t="s">
        <v>209</v>
      </c>
      <c r="C47" s="63">
        <v>1990.1</v>
      </c>
      <c r="D47" s="63">
        <v>175995</v>
      </c>
      <c r="E47" s="43">
        <v>64925</v>
      </c>
      <c r="F47" s="22">
        <v>571449.02</v>
      </c>
      <c r="G47" s="43">
        <v>823.5</v>
      </c>
      <c r="H47" s="22">
        <v>693.93</v>
      </c>
      <c r="I47" s="22">
        <v>287.14588211647657</v>
      </c>
      <c r="J47" s="22">
        <v>3.25</v>
      </c>
      <c r="K47">
        <v>303</v>
      </c>
      <c r="M47" s="64">
        <v>-53701.092999999964</v>
      </c>
    </row>
    <row r="48" spans="1:13" ht="14.25">
      <c r="A48">
        <v>3312</v>
      </c>
      <c r="B48" t="s">
        <v>167</v>
      </c>
      <c r="C48" s="63">
        <v>1963.7</v>
      </c>
      <c r="D48" s="63">
        <v>47722</v>
      </c>
      <c r="E48" s="43">
        <v>62502</v>
      </c>
      <c r="F48" s="22">
        <v>213752.29</v>
      </c>
      <c r="G48" s="43">
        <v>736</v>
      </c>
      <c r="H48" s="22">
        <v>290.42</v>
      </c>
      <c r="I48" s="22">
        <v>108.85180526557009</v>
      </c>
      <c r="J48" s="22">
        <v>4.47</v>
      </c>
      <c r="K48">
        <v>47</v>
      </c>
      <c r="M48" s="64">
        <v>-403104.791</v>
      </c>
    </row>
    <row r="49" spans="1:13" ht="14.25">
      <c r="A49">
        <v>2511</v>
      </c>
      <c r="B49" t="s">
        <v>135</v>
      </c>
      <c r="C49" s="63">
        <v>1960</v>
      </c>
      <c r="D49" s="63">
        <v>157857</v>
      </c>
      <c r="E49" s="43">
        <v>64279</v>
      </c>
      <c r="F49" s="22">
        <v>586709.32</v>
      </c>
      <c r="G49" s="43">
        <v>1342.9</v>
      </c>
      <c r="H49" s="22">
        <v>436.9</v>
      </c>
      <c r="I49" s="22">
        <v>299.34148979591833</v>
      </c>
      <c r="J49" s="22">
        <v>3.72</v>
      </c>
      <c r="K49">
        <v>167</v>
      </c>
      <c r="M49" s="64">
        <v>-28985.480000000054</v>
      </c>
    </row>
    <row r="50" spans="1:13" ht="14.25">
      <c r="A50">
        <v>4086</v>
      </c>
      <c r="B50" t="s">
        <v>191</v>
      </c>
      <c r="C50" s="63">
        <v>1935.1000000000001</v>
      </c>
      <c r="D50" s="63">
        <v>45665</v>
      </c>
      <c r="E50" s="43">
        <v>39602</v>
      </c>
      <c r="F50" s="22">
        <v>212179.18</v>
      </c>
      <c r="G50" s="43">
        <v>432</v>
      </c>
      <c r="H50" s="22">
        <v>491.16</v>
      </c>
      <c r="I50" s="22">
        <v>109.64765645186294</v>
      </c>
      <c r="J50" s="22">
        <v>4.65</v>
      </c>
      <c r="K50">
        <v>4</v>
      </c>
      <c r="M50" s="64">
        <v>-395693.78300000005</v>
      </c>
    </row>
    <row r="51" spans="1:13" ht="14.25">
      <c r="A51">
        <v>6102</v>
      </c>
      <c r="B51" t="s">
        <v>283</v>
      </c>
      <c r="C51" s="63">
        <v>1923.9</v>
      </c>
      <c r="D51" s="63">
        <v>103887</v>
      </c>
      <c r="E51" s="43">
        <v>51675</v>
      </c>
      <c r="F51" s="22">
        <v>437002.37</v>
      </c>
      <c r="G51" s="43">
        <v>927</v>
      </c>
      <c r="H51" s="22">
        <v>471.42</v>
      </c>
      <c r="I51" s="22">
        <v>227.14401476168197</v>
      </c>
      <c r="J51" s="22">
        <v>4.21</v>
      </c>
      <c r="K51">
        <v>105</v>
      </c>
      <c r="M51" s="64">
        <v>-167352.33700000006</v>
      </c>
    </row>
    <row r="52" spans="1:13" ht="14.25">
      <c r="A52">
        <v>981</v>
      </c>
      <c r="B52" t="s">
        <v>62</v>
      </c>
      <c r="C52" s="63">
        <v>1888.3</v>
      </c>
      <c r="D52" s="63">
        <v>117760</v>
      </c>
      <c r="E52" s="43">
        <v>34449</v>
      </c>
      <c r="F52" s="22">
        <v>643667.27</v>
      </c>
      <c r="G52" s="43">
        <v>1241.9</v>
      </c>
      <c r="H52" s="22">
        <v>518.29</v>
      </c>
      <c r="I52" s="22">
        <v>340.87129693374993</v>
      </c>
      <c r="J52" s="22">
        <v>5.46</v>
      </c>
      <c r="K52">
        <v>68</v>
      </c>
      <c r="M52" s="64">
        <v>50495.591</v>
      </c>
    </row>
    <row r="53" spans="1:13" ht="14.25">
      <c r="A53">
        <v>1221</v>
      </c>
      <c r="B53" t="s">
        <v>82</v>
      </c>
      <c r="C53" s="63">
        <v>1839.6</v>
      </c>
      <c r="D53" s="63">
        <v>194875</v>
      </c>
      <c r="E53" s="43">
        <v>76635</v>
      </c>
      <c r="F53" s="22">
        <v>709999.01</v>
      </c>
      <c r="G53" s="43">
        <v>1377.2</v>
      </c>
      <c r="H53" s="22">
        <v>515.54</v>
      </c>
      <c r="I53" s="22">
        <v>385.9529299847793</v>
      </c>
      <c r="J53" s="22">
        <v>3.64</v>
      </c>
      <c r="K53">
        <v>162</v>
      </c>
      <c r="M53" s="64">
        <v>132125.462</v>
      </c>
    </row>
    <row r="54" spans="1:13" ht="14.25">
      <c r="A54">
        <v>5184</v>
      </c>
      <c r="B54" t="s">
        <v>245</v>
      </c>
      <c r="C54" s="63">
        <v>1829.2</v>
      </c>
      <c r="D54" s="63">
        <v>65814</v>
      </c>
      <c r="E54" s="43">
        <v>62127</v>
      </c>
      <c r="F54" s="22">
        <v>329491.31</v>
      </c>
      <c r="G54" s="43">
        <v>578.6</v>
      </c>
      <c r="H54" s="22">
        <v>569.46</v>
      </c>
      <c r="I54" s="22">
        <v>180.12864093592827</v>
      </c>
      <c r="J54" s="22">
        <v>5</v>
      </c>
      <c r="K54">
        <v>123</v>
      </c>
      <c r="M54" s="64">
        <v>-245115.286</v>
      </c>
    </row>
    <row r="55" spans="1:13" ht="14.25">
      <c r="A55">
        <v>3375</v>
      </c>
      <c r="B55" t="s">
        <v>170</v>
      </c>
      <c r="C55" s="63">
        <v>1807.3</v>
      </c>
      <c r="D55" s="63">
        <v>109108</v>
      </c>
      <c r="E55" s="43">
        <v>42939</v>
      </c>
      <c r="F55" s="22">
        <v>473565.75</v>
      </c>
      <c r="G55" s="43">
        <v>796.9</v>
      </c>
      <c r="H55" s="22">
        <v>594.26</v>
      </c>
      <c r="I55" s="22">
        <v>262.02940850993195</v>
      </c>
      <c r="J55" s="22">
        <v>4.34</v>
      </c>
      <c r="K55">
        <v>160</v>
      </c>
      <c r="M55" s="64">
        <v>-94161.39899999996</v>
      </c>
    </row>
    <row r="56" spans="1:13" ht="14.25">
      <c r="A56">
        <v>6768</v>
      </c>
      <c r="B56" t="s">
        <v>313</v>
      </c>
      <c r="C56" s="63">
        <v>1757.5</v>
      </c>
      <c r="D56" s="63">
        <v>106971</v>
      </c>
      <c r="E56" s="43">
        <v>67174</v>
      </c>
      <c r="F56" s="22">
        <v>522722.59</v>
      </c>
      <c r="G56" s="43">
        <v>601.1</v>
      </c>
      <c r="H56" s="22">
        <v>869.61</v>
      </c>
      <c r="I56" s="22">
        <v>297.4239487908962</v>
      </c>
      <c r="J56" s="22">
        <v>4.89</v>
      </c>
      <c r="K56">
        <v>208</v>
      </c>
      <c r="M56" s="64">
        <v>-29360.884999999937</v>
      </c>
    </row>
    <row r="57" spans="1:13" ht="14.25">
      <c r="A57">
        <v>7056</v>
      </c>
      <c r="B57" t="s">
        <v>337</v>
      </c>
      <c r="C57" s="63">
        <v>1725.5</v>
      </c>
      <c r="D57" s="63">
        <v>214792</v>
      </c>
      <c r="E57" s="43">
        <v>45024</v>
      </c>
      <c r="F57" s="22">
        <v>697110.9</v>
      </c>
      <c r="G57" s="43">
        <v>1031</v>
      </c>
      <c r="H57" s="22">
        <v>676.15</v>
      </c>
      <c r="I57" s="22">
        <v>404.0051579252391</v>
      </c>
      <c r="J57" s="22">
        <v>3.25</v>
      </c>
      <c r="K57">
        <v>289</v>
      </c>
      <c r="M57" s="64">
        <v>155079.58500000002</v>
      </c>
    </row>
    <row r="58" spans="1:13" ht="14.25">
      <c r="A58">
        <v>720</v>
      </c>
      <c r="B58" t="s">
        <v>51</v>
      </c>
      <c r="C58" s="63">
        <v>1697.1</v>
      </c>
      <c r="D58" s="63">
        <v>70429</v>
      </c>
      <c r="E58" s="43">
        <v>35172</v>
      </c>
      <c r="F58" s="22">
        <v>423467.32</v>
      </c>
      <c r="G58" s="43">
        <v>778.8</v>
      </c>
      <c r="H58" s="22">
        <v>543.74</v>
      </c>
      <c r="I58" s="22">
        <v>249.5240822579695</v>
      </c>
      <c r="J58" s="22">
        <v>6.02</v>
      </c>
      <c r="K58">
        <v>99</v>
      </c>
      <c r="M58" s="64">
        <v>-109642.70299999995</v>
      </c>
    </row>
    <row r="59" spans="1:13" ht="14.25">
      <c r="A59">
        <v>999</v>
      </c>
      <c r="B59" t="s">
        <v>63</v>
      </c>
      <c r="C59" s="63">
        <v>1672.5</v>
      </c>
      <c r="D59" s="63">
        <v>293325</v>
      </c>
      <c r="E59" s="43">
        <v>105421</v>
      </c>
      <c r="F59" s="22">
        <v>804623.14</v>
      </c>
      <c r="G59" s="43">
        <v>2004.5</v>
      </c>
      <c r="H59" s="22">
        <v>401.41</v>
      </c>
      <c r="I59" s="22">
        <v>481.09006875934233</v>
      </c>
      <c r="J59" s="22">
        <v>2.74</v>
      </c>
      <c r="K59">
        <v>269</v>
      </c>
      <c r="M59" s="64">
        <v>279240.715</v>
      </c>
    </row>
    <row r="60" spans="1:13" ht="14.25">
      <c r="A60">
        <v>2169</v>
      </c>
      <c r="B60" t="s">
        <v>123</v>
      </c>
      <c r="C60" s="63">
        <v>1657.6000000000001</v>
      </c>
      <c r="D60" s="63">
        <v>209920</v>
      </c>
      <c r="E60" s="43">
        <v>135721</v>
      </c>
      <c r="F60" s="22">
        <v>596787.29</v>
      </c>
      <c r="G60" s="43">
        <v>928.9</v>
      </c>
      <c r="H60" s="22">
        <v>642.47</v>
      </c>
      <c r="I60" s="22">
        <v>360.03094232625483</v>
      </c>
      <c r="J60" s="22">
        <v>2.85</v>
      </c>
      <c r="K60">
        <v>353</v>
      </c>
      <c r="M60" s="64">
        <v>76085.40200000002</v>
      </c>
    </row>
    <row r="61" spans="1:13" ht="14.25">
      <c r="A61">
        <v>472</v>
      </c>
      <c r="B61" t="s">
        <v>39</v>
      </c>
      <c r="C61" s="63">
        <v>1640.5</v>
      </c>
      <c r="D61" s="63">
        <v>104400</v>
      </c>
      <c r="E61" s="43">
        <v>31380</v>
      </c>
      <c r="F61" s="22">
        <v>542572.12</v>
      </c>
      <c r="G61" s="43">
        <v>953.4</v>
      </c>
      <c r="H61" s="22">
        <v>569.09</v>
      </c>
      <c r="I61" s="22">
        <v>330.7358244437671</v>
      </c>
      <c r="J61" s="22">
        <v>5.2</v>
      </c>
      <c r="K61">
        <v>85</v>
      </c>
      <c r="M61" s="64">
        <v>27241.85499999996</v>
      </c>
    </row>
    <row r="62" spans="1:13" ht="14.25">
      <c r="A62">
        <v>2709</v>
      </c>
      <c r="B62" t="s">
        <v>140</v>
      </c>
      <c r="C62" s="63">
        <v>1604</v>
      </c>
      <c r="D62" s="63">
        <v>130512</v>
      </c>
      <c r="E62" s="43">
        <v>46693</v>
      </c>
      <c r="F62" s="22">
        <v>503048.96</v>
      </c>
      <c r="G62" s="43">
        <v>759.9</v>
      </c>
      <c r="H62" s="22">
        <v>661.99</v>
      </c>
      <c r="I62" s="22">
        <v>313.62154613466333</v>
      </c>
      <c r="J62" s="22">
        <v>3.86</v>
      </c>
      <c r="K62">
        <v>219</v>
      </c>
      <c r="M62" s="64">
        <v>-815.5600000000061</v>
      </c>
    </row>
    <row r="63" spans="1:13" ht="14.25">
      <c r="A63">
        <v>6660</v>
      </c>
      <c r="B63" t="s">
        <v>308</v>
      </c>
      <c r="C63" s="63">
        <v>1592.1</v>
      </c>
      <c r="D63" s="63">
        <v>152066</v>
      </c>
      <c r="E63" s="43">
        <v>70900</v>
      </c>
      <c r="F63" s="22">
        <v>391704.39</v>
      </c>
      <c r="G63" s="43">
        <v>599</v>
      </c>
      <c r="H63" s="22">
        <v>653.93</v>
      </c>
      <c r="I63" s="22">
        <v>246.03001695873377</v>
      </c>
      <c r="J63" s="22">
        <v>2.57</v>
      </c>
      <c r="K63">
        <v>235</v>
      </c>
      <c r="M63" s="64">
        <v>-108421.98299999995</v>
      </c>
    </row>
    <row r="64" spans="1:13" ht="14.25">
      <c r="A64">
        <v>4617</v>
      </c>
      <c r="B64" t="s">
        <v>214</v>
      </c>
      <c r="C64" s="63">
        <v>1572.6</v>
      </c>
      <c r="D64" s="63">
        <v>78273</v>
      </c>
      <c r="E64" s="43">
        <v>36006</v>
      </c>
      <c r="F64" s="22">
        <v>296215.82</v>
      </c>
      <c r="G64" s="43">
        <v>776.1</v>
      </c>
      <c r="H64" s="22">
        <v>381.67</v>
      </c>
      <c r="I64" s="22">
        <v>188.36056212641486</v>
      </c>
      <c r="J64" s="22">
        <v>3.78</v>
      </c>
      <c r="K64">
        <v>118</v>
      </c>
      <c r="M64" s="64">
        <v>-197785.01799999998</v>
      </c>
    </row>
    <row r="65" spans="1:13" ht="14.25">
      <c r="A65">
        <v>1116</v>
      </c>
      <c r="B65" t="s">
        <v>75</v>
      </c>
      <c r="C65" s="63">
        <v>1540.6</v>
      </c>
      <c r="D65" s="63">
        <v>100238</v>
      </c>
      <c r="E65" s="43">
        <v>59448</v>
      </c>
      <c r="F65" s="22">
        <v>350511.51</v>
      </c>
      <c r="G65" s="43">
        <v>477.2</v>
      </c>
      <c r="H65" s="22">
        <v>734.52</v>
      </c>
      <c r="I65" s="22">
        <v>227.5162339348306</v>
      </c>
      <c r="J65" s="22">
        <v>3.49</v>
      </c>
      <c r="K65">
        <v>224</v>
      </c>
      <c r="M65" s="64">
        <v>-133437.16799999995</v>
      </c>
    </row>
    <row r="66" spans="1:13" ht="14.25">
      <c r="A66">
        <v>6867</v>
      </c>
      <c r="B66" t="s">
        <v>318</v>
      </c>
      <c r="C66" s="63">
        <v>1536.8999999999999</v>
      </c>
      <c r="D66" s="63">
        <v>97728</v>
      </c>
      <c r="E66" s="43">
        <v>41581</v>
      </c>
      <c r="F66" s="22">
        <v>442298.26</v>
      </c>
      <c r="G66" s="43">
        <v>842.9</v>
      </c>
      <c r="H66" s="22">
        <v>524.73</v>
      </c>
      <c r="I66" s="22">
        <v>287.7859717613378</v>
      </c>
      <c r="J66" s="22">
        <v>4.52</v>
      </c>
      <c r="K66">
        <v>197</v>
      </c>
      <c r="M66" s="64">
        <v>-40488.136999999915</v>
      </c>
    </row>
    <row r="67" spans="1:13" ht="14.25">
      <c r="A67">
        <v>27</v>
      </c>
      <c r="B67" t="s">
        <v>20</v>
      </c>
      <c r="C67" s="63">
        <v>1529.5</v>
      </c>
      <c r="D67" s="63">
        <v>151698</v>
      </c>
      <c r="E67" s="43">
        <v>57325</v>
      </c>
      <c r="F67" s="22">
        <v>501384.67</v>
      </c>
      <c r="G67" s="43">
        <v>950</v>
      </c>
      <c r="H67" s="22">
        <v>527.77</v>
      </c>
      <c r="I67" s="22">
        <v>327.80952598888524</v>
      </c>
      <c r="J67" s="22">
        <v>3.3</v>
      </c>
      <c r="K67">
        <v>144</v>
      </c>
      <c r="M67" s="64">
        <v>20922.834999999985</v>
      </c>
    </row>
    <row r="68" spans="1:13" ht="14.25">
      <c r="A68">
        <v>6098</v>
      </c>
      <c r="B68" t="s">
        <v>279</v>
      </c>
      <c r="C68" s="63">
        <v>1523</v>
      </c>
      <c r="D68" s="63">
        <v>161722</v>
      </c>
      <c r="E68" s="43">
        <v>62046</v>
      </c>
      <c r="F68" s="22">
        <v>594810.82</v>
      </c>
      <c r="G68" s="43">
        <v>1282</v>
      </c>
      <c r="H68" s="22">
        <v>463.97</v>
      </c>
      <c r="I68" s="22">
        <v>390.5520814182534</v>
      </c>
      <c r="J68" s="22">
        <v>3.68</v>
      </c>
      <c r="K68">
        <v>262</v>
      </c>
      <c r="M68" s="64">
        <v>116390.82999999994</v>
      </c>
    </row>
    <row r="69" spans="1:13" ht="14.25">
      <c r="A69">
        <v>6950</v>
      </c>
      <c r="B69" t="s">
        <v>323</v>
      </c>
      <c r="C69" s="63">
        <v>1518.3999999999999</v>
      </c>
      <c r="D69" s="63">
        <v>141379</v>
      </c>
      <c r="E69" s="43">
        <v>35859</v>
      </c>
      <c r="F69" s="22">
        <v>587612.01</v>
      </c>
      <c r="G69" s="43">
        <v>708.7</v>
      </c>
      <c r="H69" s="22">
        <v>829.14</v>
      </c>
      <c r="I69" s="22">
        <v>386.9942110115912</v>
      </c>
      <c r="J69" s="22">
        <v>4.16</v>
      </c>
      <c r="K69">
        <v>237</v>
      </c>
      <c r="M69" s="64">
        <v>110637.01800000004</v>
      </c>
    </row>
    <row r="70" spans="1:13" ht="14.25">
      <c r="A70">
        <v>4779</v>
      </c>
      <c r="B70" t="s">
        <v>225</v>
      </c>
      <c r="C70" s="63">
        <v>1477.4</v>
      </c>
      <c r="D70" s="63">
        <v>135241</v>
      </c>
      <c r="E70" s="43">
        <v>59337</v>
      </c>
      <c r="F70" s="22">
        <v>557488.95</v>
      </c>
      <c r="G70" s="43">
        <v>847.1</v>
      </c>
      <c r="H70" s="22">
        <v>658.11</v>
      </c>
      <c r="I70" s="22">
        <v>377.3446256937863</v>
      </c>
      <c r="J70" s="22">
        <v>4.12</v>
      </c>
      <c r="K70">
        <v>98</v>
      </c>
      <c r="M70" s="64">
        <v>93393.28799999993</v>
      </c>
    </row>
    <row r="71" spans="1:13" ht="14.25">
      <c r="A71">
        <v>609</v>
      </c>
      <c r="B71" t="s">
        <v>48</v>
      </c>
      <c r="C71" s="63">
        <v>1475.9</v>
      </c>
      <c r="D71" s="63">
        <v>326057</v>
      </c>
      <c r="E71" s="43">
        <v>97514</v>
      </c>
      <c r="F71" s="22">
        <v>832500.73</v>
      </c>
      <c r="G71" s="43">
        <v>1298.2</v>
      </c>
      <c r="H71" s="22">
        <v>641.27</v>
      </c>
      <c r="I71" s="22">
        <v>564.0631004810624</v>
      </c>
      <c r="J71" s="22">
        <v>2.55</v>
      </c>
      <c r="K71">
        <v>331</v>
      </c>
      <c r="M71" s="64">
        <v>368876.26300000004</v>
      </c>
    </row>
    <row r="72" spans="1:13" ht="14.25">
      <c r="A72">
        <v>1082</v>
      </c>
      <c r="B72" t="s">
        <v>70</v>
      </c>
      <c r="C72" s="63">
        <v>1456.5</v>
      </c>
      <c r="D72" s="63">
        <v>148402</v>
      </c>
      <c r="E72" s="43">
        <v>47026</v>
      </c>
      <c r="F72" s="22">
        <v>532394.97</v>
      </c>
      <c r="G72" s="43">
        <v>1131.2</v>
      </c>
      <c r="H72" s="22">
        <v>470.65</v>
      </c>
      <c r="I72" s="22">
        <v>365.5303604531411</v>
      </c>
      <c r="J72" s="22">
        <v>3.59</v>
      </c>
      <c r="K72">
        <v>179</v>
      </c>
      <c r="M72" s="64">
        <v>74864.62500000001</v>
      </c>
    </row>
    <row r="73" spans="1:13" ht="14.25">
      <c r="A73">
        <v>387</v>
      </c>
      <c r="B73" t="s">
        <v>35</v>
      </c>
      <c r="C73" s="63">
        <v>1455.3</v>
      </c>
      <c r="D73" s="63">
        <v>97148</v>
      </c>
      <c r="E73" s="43">
        <v>56091</v>
      </c>
      <c r="F73" s="22">
        <v>329846.26</v>
      </c>
      <c r="G73" s="43">
        <v>343</v>
      </c>
      <c r="H73" s="22">
        <v>961.65</v>
      </c>
      <c r="I73" s="22">
        <v>226.6517281660139</v>
      </c>
      <c r="J73" s="22">
        <v>3.39</v>
      </c>
      <c r="K73">
        <v>206</v>
      </c>
      <c r="M73" s="64">
        <v>-127307.12899999997</v>
      </c>
    </row>
    <row r="74" spans="1:13" ht="14.25">
      <c r="A74">
        <v>1211</v>
      </c>
      <c r="B74" t="s">
        <v>79</v>
      </c>
      <c r="C74" s="63">
        <v>1423.3</v>
      </c>
      <c r="D74" s="63">
        <v>180024</v>
      </c>
      <c r="E74" s="43">
        <v>22552</v>
      </c>
      <c r="F74" s="22">
        <v>573486.4</v>
      </c>
      <c r="G74" s="43">
        <v>963.6</v>
      </c>
      <c r="H74" s="22">
        <v>595.15</v>
      </c>
      <c r="I74" s="22">
        <v>402.92728166935996</v>
      </c>
      <c r="J74" s="22">
        <v>3.18</v>
      </c>
      <c r="K74">
        <v>269</v>
      </c>
      <c r="M74" s="64">
        <v>126385.17100000003</v>
      </c>
    </row>
    <row r="75" spans="1:13" ht="14.25">
      <c r="A75">
        <v>3105</v>
      </c>
      <c r="B75" t="s">
        <v>158</v>
      </c>
      <c r="C75" s="63">
        <v>1401.3999999999999</v>
      </c>
      <c r="D75" s="63">
        <v>127722</v>
      </c>
      <c r="E75" s="43">
        <v>69142</v>
      </c>
      <c r="F75" s="22">
        <v>418298.46</v>
      </c>
      <c r="G75" s="43">
        <v>695</v>
      </c>
      <c r="H75" s="22">
        <v>601.87</v>
      </c>
      <c r="I75" s="22">
        <v>298.4861281575568</v>
      </c>
      <c r="J75" s="22">
        <v>3.27</v>
      </c>
      <c r="K75">
        <v>195</v>
      </c>
      <c r="M75" s="64">
        <v>-21923.321999999924</v>
      </c>
    </row>
    <row r="76" spans="1:13" ht="14.25">
      <c r="A76">
        <v>4149</v>
      </c>
      <c r="B76" t="s">
        <v>195</v>
      </c>
      <c r="C76" s="63">
        <v>1397.6999999999998</v>
      </c>
      <c r="D76" s="63">
        <v>120845</v>
      </c>
      <c r="E76" s="43">
        <v>41027</v>
      </c>
      <c r="F76" s="22">
        <v>325675.4</v>
      </c>
      <c r="G76" s="43">
        <v>797.9</v>
      </c>
      <c r="H76" s="22">
        <v>408.17</v>
      </c>
      <c r="I76" s="22">
        <v>233.00808471059602</v>
      </c>
      <c r="J76" s="22">
        <v>2.69</v>
      </c>
      <c r="K76">
        <v>231</v>
      </c>
      <c r="M76" s="64">
        <v>-113384.10099999992</v>
      </c>
    </row>
    <row r="77" spans="1:13" ht="14.25">
      <c r="A77">
        <v>1503</v>
      </c>
      <c r="B77" t="s">
        <v>94</v>
      </c>
      <c r="C77" s="63">
        <v>1396</v>
      </c>
      <c r="D77" s="63">
        <v>117620</v>
      </c>
      <c r="E77" s="43">
        <v>52836</v>
      </c>
      <c r="F77" s="22">
        <v>326518.91</v>
      </c>
      <c r="G77" s="43">
        <v>855</v>
      </c>
      <c r="H77" s="22">
        <v>381.89</v>
      </c>
      <c r="I77" s="22">
        <v>233.89606733524354</v>
      </c>
      <c r="J77" s="22">
        <v>2.77</v>
      </c>
      <c r="K77">
        <v>196</v>
      </c>
      <c r="M77" s="64">
        <v>-112006.57</v>
      </c>
    </row>
    <row r="78" spans="1:13" ht="14.25">
      <c r="A78">
        <v>1638</v>
      </c>
      <c r="B78" t="s">
        <v>99</v>
      </c>
      <c r="C78" s="63">
        <v>1393.8</v>
      </c>
      <c r="D78" s="63">
        <v>170713</v>
      </c>
      <c r="E78" s="43">
        <v>59429</v>
      </c>
      <c r="F78" s="22">
        <v>902679.2</v>
      </c>
      <c r="G78" s="43">
        <v>1334</v>
      </c>
      <c r="H78" s="22">
        <v>676.67</v>
      </c>
      <c r="I78" s="22">
        <v>647.6389725929115</v>
      </c>
      <c r="J78" s="22">
        <v>5.29</v>
      </c>
      <c r="K78">
        <v>165</v>
      </c>
      <c r="M78" s="64">
        <v>464844.80600000004</v>
      </c>
    </row>
    <row r="79" spans="1:13" ht="14.25">
      <c r="A79">
        <v>2826</v>
      </c>
      <c r="B79" t="s">
        <v>148</v>
      </c>
      <c r="C79" s="63">
        <v>1391.1999999999998</v>
      </c>
      <c r="D79" s="63">
        <v>140101</v>
      </c>
      <c r="E79" s="43">
        <v>62486</v>
      </c>
      <c r="F79" s="22">
        <v>497981.12</v>
      </c>
      <c r="G79" s="43">
        <v>546.1</v>
      </c>
      <c r="H79" s="22">
        <v>911.89</v>
      </c>
      <c r="I79" s="22">
        <v>357.95077630822317</v>
      </c>
      <c r="J79" s="22">
        <v>3.56</v>
      </c>
      <c r="K79">
        <v>279</v>
      </c>
      <c r="M79" s="64">
        <v>60963.46400000007</v>
      </c>
    </row>
    <row r="80" spans="1:13" ht="14.25">
      <c r="A80">
        <v>2124</v>
      </c>
      <c r="B80" t="s">
        <v>122</v>
      </c>
      <c r="C80" s="63">
        <v>1390.5</v>
      </c>
      <c r="D80" s="63">
        <v>102373</v>
      </c>
      <c r="E80" s="43">
        <v>47857</v>
      </c>
      <c r="F80" s="22">
        <v>227851.61</v>
      </c>
      <c r="G80" s="43">
        <v>510</v>
      </c>
      <c r="H80" s="22">
        <v>446.77</v>
      </c>
      <c r="I80" s="22">
        <v>163.8630780294858</v>
      </c>
      <c r="J80" s="22">
        <v>2.22</v>
      </c>
      <c r="K80">
        <v>220</v>
      </c>
      <c r="M80" s="64">
        <v>-208946.155</v>
      </c>
    </row>
    <row r="81" spans="1:13" ht="14.25">
      <c r="A81">
        <v>5877</v>
      </c>
      <c r="B81" t="s">
        <v>264</v>
      </c>
      <c r="C81" s="63">
        <v>1373.7</v>
      </c>
      <c r="D81" s="63">
        <v>121423</v>
      </c>
      <c r="E81" s="43">
        <v>32658</v>
      </c>
      <c r="F81" s="22">
        <v>343000.36</v>
      </c>
      <c r="G81" s="43">
        <v>491.9</v>
      </c>
      <c r="H81" s="22">
        <v>697.3</v>
      </c>
      <c r="I81" s="22">
        <v>249.6908786489044</v>
      </c>
      <c r="J81" s="22">
        <v>2.83</v>
      </c>
      <c r="K81">
        <v>64</v>
      </c>
      <c r="M81" s="64">
        <v>-88520.02100000002</v>
      </c>
    </row>
    <row r="82" spans="1:13" ht="14.25">
      <c r="A82">
        <v>1071</v>
      </c>
      <c r="B82" t="s">
        <v>67</v>
      </c>
      <c r="C82" s="63">
        <v>1362.8</v>
      </c>
      <c r="D82" s="63">
        <v>81318</v>
      </c>
      <c r="E82" s="43">
        <v>31526</v>
      </c>
      <c r="F82" s="22">
        <v>327611.91</v>
      </c>
      <c r="G82" s="43">
        <v>812</v>
      </c>
      <c r="H82" s="22">
        <v>403.46</v>
      </c>
      <c r="I82" s="22">
        <v>240.39617698855298</v>
      </c>
      <c r="J82" s="22">
        <v>4.03</v>
      </c>
      <c r="K82">
        <v>165</v>
      </c>
      <c r="M82" s="64">
        <v>-100484.45399999998</v>
      </c>
    </row>
    <row r="83" spans="1:13" ht="14.25">
      <c r="A83">
        <v>1107</v>
      </c>
      <c r="B83" t="s">
        <v>74</v>
      </c>
      <c r="C83" s="63">
        <v>1360.5</v>
      </c>
      <c r="D83" s="63">
        <v>231751</v>
      </c>
      <c r="E83" s="43">
        <v>30172</v>
      </c>
      <c r="F83" s="22">
        <v>589792.62</v>
      </c>
      <c r="G83" s="43">
        <v>899</v>
      </c>
      <c r="H83" s="22">
        <v>656.05</v>
      </c>
      <c r="I83" s="22">
        <v>433.51166482910696</v>
      </c>
      <c r="J83" s="22">
        <v>2.54</v>
      </c>
      <c r="K83">
        <v>287</v>
      </c>
      <c r="M83" s="64">
        <v>162418.75500000003</v>
      </c>
    </row>
    <row r="84" spans="1:13" ht="14.25">
      <c r="A84">
        <v>4041</v>
      </c>
      <c r="B84" t="s">
        <v>188</v>
      </c>
      <c r="C84" s="63">
        <v>1353.8999999999999</v>
      </c>
      <c r="D84" s="63">
        <v>138012</v>
      </c>
      <c r="E84" s="43">
        <v>32501</v>
      </c>
      <c r="F84" s="22">
        <v>515441.82</v>
      </c>
      <c r="G84" s="43">
        <v>380.8</v>
      </c>
      <c r="H84" s="22">
        <v>1353.58</v>
      </c>
      <c r="I84" s="22">
        <v>380.70892975847556</v>
      </c>
      <c r="J84" s="22">
        <v>3.74</v>
      </c>
      <c r="K84">
        <v>172</v>
      </c>
      <c r="M84" s="64">
        <v>90141.21300000006</v>
      </c>
    </row>
    <row r="85" spans="1:13" ht="14.25">
      <c r="A85">
        <v>2466</v>
      </c>
      <c r="B85" t="s">
        <v>132</v>
      </c>
      <c r="C85" s="63">
        <v>1344.7</v>
      </c>
      <c r="D85" s="63">
        <v>75585</v>
      </c>
      <c r="E85" s="43">
        <v>28835</v>
      </c>
      <c r="F85" s="22">
        <v>437611.63</v>
      </c>
      <c r="G85" s="43">
        <v>988.9</v>
      </c>
      <c r="H85" s="22">
        <v>442.52</v>
      </c>
      <c r="I85" s="22">
        <v>325.4343942886889</v>
      </c>
      <c r="J85" s="22">
        <v>5.79</v>
      </c>
      <c r="K85">
        <v>48</v>
      </c>
      <c r="M85" s="64">
        <v>15201.01899999998</v>
      </c>
    </row>
    <row r="86" spans="1:13" ht="14.25">
      <c r="A86">
        <v>1062</v>
      </c>
      <c r="B86" t="s">
        <v>66</v>
      </c>
      <c r="C86" s="63">
        <v>1317.6</v>
      </c>
      <c r="D86" s="63">
        <v>98496</v>
      </c>
      <c r="E86" s="43">
        <v>51835</v>
      </c>
      <c r="F86" s="22">
        <v>387385.97</v>
      </c>
      <c r="G86" s="43">
        <v>682.9</v>
      </c>
      <c r="H86" s="22">
        <v>567.27</v>
      </c>
      <c r="I86" s="22">
        <v>294.00878111718276</v>
      </c>
      <c r="J86" s="22">
        <v>3.94</v>
      </c>
      <c r="K86">
        <v>91</v>
      </c>
      <c r="M86" s="64">
        <v>-26511.717999999983</v>
      </c>
    </row>
    <row r="87" spans="1:13" ht="14.25">
      <c r="A87">
        <v>4869</v>
      </c>
      <c r="B87" t="s">
        <v>232</v>
      </c>
      <c r="C87" s="63">
        <v>1305.4</v>
      </c>
      <c r="D87" s="63">
        <v>67792</v>
      </c>
      <c r="E87" s="43">
        <v>24485</v>
      </c>
      <c r="F87" s="22">
        <v>322446.02</v>
      </c>
      <c r="G87" s="43">
        <v>670.9</v>
      </c>
      <c r="H87" s="22">
        <v>480.62</v>
      </c>
      <c r="I87" s="22">
        <v>247.00936111536694</v>
      </c>
      <c r="J87" s="22">
        <v>4.75</v>
      </c>
      <c r="K87">
        <v>143</v>
      </c>
      <c r="M87" s="64">
        <v>-87619.28199999999</v>
      </c>
    </row>
    <row r="88" spans="1:13" ht="14.25">
      <c r="A88">
        <v>126</v>
      </c>
      <c r="B88" t="s">
        <v>26</v>
      </c>
      <c r="C88" s="63">
        <v>1297.7</v>
      </c>
      <c r="D88" s="63">
        <v>214860</v>
      </c>
      <c r="E88" s="43">
        <v>85481</v>
      </c>
      <c r="F88" s="22">
        <v>525213.85</v>
      </c>
      <c r="G88" s="43">
        <v>559.3</v>
      </c>
      <c r="H88" s="22">
        <v>939.06</v>
      </c>
      <c r="I88" s="22">
        <v>404.726708792479</v>
      </c>
      <c r="J88" s="22">
        <v>2.45</v>
      </c>
      <c r="K88">
        <v>365</v>
      </c>
      <c r="M88" s="64">
        <v>117567.34899999997</v>
      </c>
    </row>
    <row r="89" spans="1:13" ht="14.25">
      <c r="A89">
        <v>6093</v>
      </c>
      <c r="B89" t="s">
        <v>274</v>
      </c>
      <c r="C89" s="63">
        <v>1294.2</v>
      </c>
      <c r="D89" s="63">
        <v>67860</v>
      </c>
      <c r="E89" s="43">
        <v>40379</v>
      </c>
      <c r="F89" s="22">
        <v>302737.28</v>
      </c>
      <c r="G89" s="43">
        <v>658</v>
      </c>
      <c r="H89" s="22">
        <v>460.09</v>
      </c>
      <c r="I89" s="22">
        <v>233.91846700664505</v>
      </c>
      <c r="J89" s="22">
        <v>4.46</v>
      </c>
      <c r="K89">
        <v>110</v>
      </c>
      <c r="M89" s="64">
        <v>-103809.76599999997</v>
      </c>
    </row>
    <row r="90" spans="1:13" ht="14.25">
      <c r="A90">
        <v>3195</v>
      </c>
      <c r="B90" t="s">
        <v>361</v>
      </c>
      <c r="C90" s="63">
        <v>1284.4</v>
      </c>
      <c r="D90" s="63">
        <v>208690</v>
      </c>
      <c r="E90" s="43">
        <v>23655</v>
      </c>
      <c r="F90" s="22">
        <v>771180.8</v>
      </c>
      <c r="G90" s="43">
        <v>661</v>
      </c>
      <c r="H90" s="22">
        <v>1166.69</v>
      </c>
      <c r="I90" s="22">
        <v>600.421052631579</v>
      </c>
      <c r="J90" s="22">
        <v>3.7</v>
      </c>
      <c r="K90">
        <v>388</v>
      </c>
      <c r="M90" s="64">
        <v>367712.22800000006</v>
      </c>
    </row>
    <row r="91" spans="1:13" ht="14.25">
      <c r="A91">
        <v>3029</v>
      </c>
      <c r="B91" t="s">
        <v>154</v>
      </c>
      <c r="C91" s="63">
        <v>1243.2</v>
      </c>
      <c r="D91" s="63">
        <v>261997</v>
      </c>
      <c r="E91" s="43">
        <v>54275</v>
      </c>
      <c r="F91" s="22">
        <v>825254.77</v>
      </c>
      <c r="G91" s="43">
        <v>710.9</v>
      </c>
      <c r="H91" s="22">
        <v>1160.86</v>
      </c>
      <c r="I91" s="22">
        <v>663.8149694337194</v>
      </c>
      <c r="J91" s="22">
        <v>3.15</v>
      </c>
      <c r="K91">
        <v>434</v>
      </c>
      <c r="M91" s="64">
        <v>434728.354</v>
      </c>
    </row>
    <row r="92" spans="1:13" ht="14.25">
      <c r="A92">
        <v>234</v>
      </c>
      <c r="B92" t="s">
        <v>30</v>
      </c>
      <c r="C92" s="63">
        <v>1233</v>
      </c>
      <c r="D92" s="63">
        <v>93872</v>
      </c>
      <c r="E92" s="43">
        <v>43881</v>
      </c>
      <c r="F92" s="22">
        <v>418993.69</v>
      </c>
      <c r="G92" s="43">
        <v>675.5</v>
      </c>
      <c r="H92" s="22">
        <v>620.27</v>
      </c>
      <c r="I92" s="22">
        <v>339.8164557988646</v>
      </c>
      <c r="J92" s="22">
        <v>4.47</v>
      </c>
      <c r="K92">
        <v>134</v>
      </c>
      <c r="M92" s="64">
        <v>31671.400000000034</v>
      </c>
    </row>
    <row r="93" spans="1:13" ht="14.25">
      <c r="A93">
        <v>2781</v>
      </c>
      <c r="B93" t="s">
        <v>147</v>
      </c>
      <c r="C93" s="63">
        <v>1231</v>
      </c>
      <c r="D93" s="63">
        <v>95796</v>
      </c>
      <c r="E93" s="43">
        <v>46807</v>
      </c>
      <c r="F93" s="22">
        <v>304022.17</v>
      </c>
      <c r="G93" s="43">
        <v>202</v>
      </c>
      <c r="H93" s="22">
        <v>1505.06</v>
      </c>
      <c r="I93" s="22">
        <v>246.97170593013809</v>
      </c>
      <c r="J93" s="22">
        <v>3.18</v>
      </c>
      <c r="K93">
        <v>239</v>
      </c>
      <c r="M93" s="64">
        <v>-82671.86000000002</v>
      </c>
    </row>
    <row r="94" spans="1:13" ht="14.25">
      <c r="A94">
        <v>6975</v>
      </c>
      <c r="B94" t="s">
        <v>327</v>
      </c>
      <c r="C94" s="63">
        <v>1229.6</v>
      </c>
      <c r="D94" s="63">
        <v>76935</v>
      </c>
      <c r="E94" s="43">
        <v>38106</v>
      </c>
      <c r="F94" s="22">
        <v>207484.28</v>
      </c>
      <c r="G94" s="43">
        <v>278.2</v>
      </c>
      <c r="H94" s="22">
        <v>745.81</v>
      </c>
      <c r="I94" s="22">
        <v>168.74128171763175</v>
      </c>
      <c r="J94" s="22">
        <v>2.69</v>
      </c>
      <c r="K94">
        <v>148</v>
      </c>
      <c r="M94" s="64">
        <v>-178769.968</v>
      </c>
    </row>
    <row r="95" spans="1:13" ht="14.25">
      <c r="A95">
        <v>4271</v>
      </c>
      <c r="B95" t="s">
        <v>199</v>
      </c>
      <c r="C95" s="63">
        <v>1224.8</v>
      </c>
      <c r="D95" s="63">
        <v>161147</v>
      </c>
      <c r="E95" s="43">
        <v>45840</v>
      </c>
      <c r="F95" s="22">
        <v>606955.05</v>
      </c>
      <c r="G95" s="43">
        <v>693</v>
      </c>
      <c r="H95" s="22">
        <v>875.84</v>
      </c>
      <c r="I95" s="22">
        <v>495.5544170476813</v>
      </c>
      <c r="J95" s="22">
        <v>3.77</v>
      </c>
      <c r="K95">
        <v>215</v>
      </c>
      <c r="M95" s="64">
        <v>222208.62600000005</v>
      </c>
    </row>
    <row r="96" spans="1:13" ht="14.25">
      <c r="A96">
        <v>1233</v>
      </c>
      <c r="B96" t="s">
        <v>83</v>
      </c>
      <c r="C96" s="63">
        <v>1209.5</v>
      </c>
      <c r="D96" s="63">
        <v>55960</v>
      </c>
      <c r="E96" s="43">
        <v>37522</v>
      </c>
      <c r="F96" s="22">
        <v>344758.74</v>
      </c>
      <c r="G96" s="43">
        <v>747.1</v>
      </c>
      <c r="H96" s="22">
        <v>461.46</v>
      </c>
      <c r="I96" s="22">
        <v>285.04236461347665</v>
      </c>
      <c r="J96" s="22">
        <v>6.16</v>
      </c>
      <c r="K96">
        <v>86</v>
      </c>
      <c r="M96" s="64">
        <v>-35181.49499999999</v>
      </c>
    </row>
    <row r="97" spans="1:13" ht="14.25">
      <c r="A97">
        <v>3060</v>
      </c>
      <c r="B97" t="s">
        <v>157</v>
      </c>
      <c r="C97" s="63">
        <v>1208.7</v>
      </c>
      <c r="D97" s="63">
        <v>164418</v>
      </c>
      <c r="E97" s="43">
        <v>42356</v>
      </c>
      <c r="F97" s="22">
        <v>341258.53</v>
      </c>
      <c r="G97" s="43">
        <v>652.2</v>
      </c>
      <c r="H97" s="22">
        <v>523.24</v>
      </c>
      <c r="I97" s="22">
        <v>282.3351782907256</v>
      </c>
      <c r="J97" s="22">
        <v>2.08</v>
      </c>
      <c r="K97">
        <v>200</v>
      </c>
      <c r="M97" s="64">
        <v>-38430.40099999997</v>
      </c>
    </row>
    <row r="98" spans="1:13" ht="14.25">
      <c r="A98">
        <v>81</v>
      </c>
      <c r="B98" t="s">
        <v>23</v>
      </c>
      <c r="C98" s="63">
        <v>1201.9</v>
      </c>
      <c r="D98" s="63">
        <v>173007</v>
      </c>
      <c r="E98" s="43">
        <v>49129</v>
      </c>
      <c r="F98" s="22">
        <v>438381.72</v>
      </c>
      <c r="G98" s="43">
        <v>649.9</v>
      </c>
      <c r="H98" s="22">
        <v>674.54</v>
      </c>
      <c r="I98" s="22">
        <v>364.7405940594059</v>
      </c>
      <c r="J98" s="22">
        <v>2.53</v>
      </c>
      <c r="K98">
        <v>304</v>
      </c>
      <c r="M98" s="64">
        <v>60828.87299999997</v>
      </c>
    </row>
    <row r="99" spans="1:13" ht="14.25">
      <c r="A99">
        <v>6120</v>
      </c>
      <c r="B99" t="s">
        <v>284</v>
      </c>
      <c r="C99" s="63">
        <v>1177.8</v>
      </c>
      <c r="D99" s="63">
        <v>72189</v>
      </c>
      <c r="E99" s="43">
        <v>37868</v>
      </c>
      <c r="F99" s="22">
        <v>285448.96</v>
      </c>
      <c r="G99" s="43">
        <v>452.8</v>
      </c>
      <c r="H99" s="22">
        <v>630.41</v>
      </c>
      <c r="I99" s="22">
        <v>242.35775174053322</v>
      </c>
      <c r="J99" s="22">
        <v>3.95</v>
      </c>
      <c r="K99">
        <v>99</v>
      </c>
      <c r="M99" s="64">
        <v>-84533.35399999996</v>
      </c>
    </row>
    <row r="100" spans="1:13" ht="14.25">
      <c r="A100">
        <v>5805</v>
      </c>
      <c r="B100" t="s">
        <v>261</v>
      </c>
      <c r="C100" s="63">
        <v>1177.7</v>
      </c>
      <c r="D100" s="63">
        <v>90657</v>
      </c>
      <c r="E100" s="43">
        <v>33631</v>
      </c>
      <c r="F100" s="22">
        <v>648391.45</v>
      </c>
      <c r="G100" s="43">
        <v>1227</v>
      </c>
      <c r="H100" s="22">
        <v>528.44</v>
      </c>
      <c r="I100" s="22">
        <v>550.5574000169822</v>
      </c>
      <c r="J100" s="22">
        <v>7.15</v>
      </c>
      <c r="K100">
        <v>21</v>
      </c>
      <c r="M100" s="64">
        <v>278440.549</v>
      </c>
    </row>
    <row r="101" spans="1:13" ht="14.25">
      <c r="A101">
        <v>1619</v>
      </c>
      <c r="B101" t="s">
        <v>98</v>
      </c>
      <c r="C101" s="63">
        <v>1169.5</v>
      </c>
      <c r="D101" s="63">
        <v>258083</v>
      </c>
      <c r="E101" s="43">
        <v>38367</v>
      </c>
      <c r="F101" s="22">
        <v>707571.76</v>
      </c>
      <c r="G101" s="43">
        <v>971.5</v>
      </c>
      <c r="H101" s="22">
        <v>728.33</v>
      </c>
      <c r="I101" s="22">
        <v>605.0207439076529</v>
      </c>
      <c r="J101" s="22">
        <v>2.74</v>
      </c>
      <c r="K101">
        <v>468</v>
      </c>
      <c r="M101" s="64">
        <v>340196.7250000001</v>
      </c>
    </row>
    <row r="102" spans="1:13" ht="14.25">
      <c r="A102">
        <v>6536</v>
      </c>
      <c r="B102" t="s">
        <v>300</v>
      </c>
      <c r="C102" s="63">
        <v>1158.8</v>
      </c>
      <c r="D102" s="63">
        <v>150480</v>
      </c>
      <c r="E102" s="43">
        <v>49768</v>
      </c>
      <c r="F102" s="22">
        <v>587424.99</v>
      </c>
      <c r="G102" s="43">
        <v>388.1</v>
      </c>
      <c r="H102" s="22">
        <v>1513.59</v>
      </c>
      <c r="I102" s="22">
        <v>506.92525888850537</v>
      </c>
      <c r="J102" s="22">
        <v>3.9</v>
      </c>
      <c r="K102">
        <v>255</v>
      </c>
      <c r="M102" s="64">
        <v>223411.146</v>
      </c>
    </row>
    <row r="103" spans="1:13" ht="14.25">
      <c r="A103">
        <v>6030</v>
      </c>
      <c r="B103" t="s">
        <v>271</v>
      </c>
      <c r="C103" s="63">
        <v>1140.9</v>
      </c>
      <c r="D103" s="63">
        <v>83605</v>
      </c>
      <c r="E103" s="43">
        <v>31225</v>
      </c>
      <c r="F103" s="22">
        <v>297763.35</v>
      </c>
      <c r="G103" s="43">
        <v>961</v>
      </c>
      <c r="H103" s="22">
        <v>309.85</v>
      </c>
      <c r="I103" s="22">
        <v>260.9898764133578</v>
      </c>
      <c r="J103" s="22">
        <v>3.56</v>
      </c>
      <c r="K103">
        <v>107</v>
      </c>
      <c r="M103" s="64">
        <v>-60627.56700000006</v>
      </c>
    </row>
    <row r="104" spans="1:13" ht="14.25">
      <c r="A104">
        <v>7029</v>
      </c>
      <c r="B104" t="s">
        <v>334</v>
      </c>
      <c r="C104" s="63">
        <v>1139.5</v>
      </c>
      <c r="D104" s="63">
        <v>119278</v>
      </c>
      <c r="E104" s="43">
        <v>74047</v>
      </c>
      <c r="F104" s="22">
        <v>391031.36</v>
      </c>
      <c r="G104" s="43">
        <v>490.9</v>
      </c>
      <c r="H104" s="22">
        <v>796.56</v>
      </c>
      <c r="I104" s="22">
        <v>343.1604738920579</v>
      </c>
      <c r="J104" s="22">
        <v>3.28</v>
      </c>
      <c r="K104">
        <v>202</v>
      </c>
      <c r="M104" s="64">
        <v>33080.22499999998</v>
      </c>
    </row>
    <row r="105" spans="1:13" ht="14.25">
      <c r="A105">
        <v>135</v>
      </c>
      <c r="B105" t="s">
        <v>27</v>
      </c>
      <c r="C105" s="63">
        <v>1137.1000000000001</v>
      </c>
      <c r="D105" s="63">
        <v>213498</v>
      </c>
      <c r="E105" s="43">
        <v>61683</v>
      </c>
      <c r="F105" s="22">
        <v>744008.31</v>
      </c>
      <c r="G105" s="43">
        <v>789.3</v>
      </c>
      <c r="H105" s="22">
        <v>942.62</v>
      </c>
      <c r="I105" s="22">
        <v>654.3033242458887</v>
      </c>
      <c r="J105" s="22">
        <v>3.48</v>
      </c>
      <c r="K105">
        <v>417</v>
      </c>
      <c r="M105" s="64">
        <v>386811.08700000006</v>
      </c>
    </row>
    <row r="106" spans="1:13" ht="14.25">
      <c r="A106">
        <v>5463</v>
      </c>
      <c r="B106" t="s">
        <v>252</v>
      </c>
      <c r="C106" s="63">
        <v>1129</v>
      </c>
      <c r="D106" s="63">
        <v>63617</v>
      </c>
      <c r="E106" s="43">
        <v>30290</v>
      </c>
      <c r="F106" s="22">
        <v>297947.94</v>
      </c>
      <c r="G106" s="43">
        <v>380.9</v>
      </c>
      <c r="H106" s="22">
        <v>782.22</v>
      </c>
      <c r="I106" s="22">
        <v>263.904286979628</v>
      </c>
      <c r="J106" s="22">
        <v>4.69</v>
      </c>
      <c r="K106">
        <v>203</v>
      </c>
      <c r="M106" s="64">
        <v>-56704.82999999997</v>
      </c>
    </row>
    <row r="107" spans="1:13" ht="14.25">
      <c r="A107">
        <v>2295</v>
      </c>
      <c r="B107" t="s">
        <v>125</v>
      </c>
      <c r="C107" s="63">
        <v>1098.2</v>
      </c>
      <c r="D107" s="63">
        <v>126145</v>
      </c>
      <c r="E107" s="43">
        <v>50033</v>
      </c>
      <c r="F107" s="22">
        <v>369577.14</v>
      </c>
      <c r="G107" s="43">
        <v>863</v>
      </c>
      <c r="H107" s="22">
        <v>428.25</v>
      </c>
      <c r="I107" s="22">
        <v>336.5299034784192</v>
      </c>
      <c r="J107" s="22">
        <v>2.93</v>
      </c>
      <c r="K107">
        <v>269</v>
      </c>
      <c r="M107" s="64">
        <v>24599.573999999986</v>
      </c>
    </row>
    <row r="108" spans="1:13" ht="14.25">
      <c r="A108">
        <v>3150</v>
      </c>
      <c r="B108" t="s">
        <v>162</v>
      </c>
      <c r="C108" s="63">
        <v>1085.4</v>
      </c>
      <c r="D108" s="63">
        <v>68524</v>
      </c>
      <c r="E108" s="43">
        <v>33001</v>
      </c>
      <c r="F108" s="22">
        <v>301881.7</v>
      </c>
      <c r="G108" s="43">
        <v>428</v>
      </c>
      <c r="H108" s="22">
        <v>705.33</v>
      </c>
      <c r="I108" s="22">
        <v>278.1294453657638</v>
      </c>
      <c r="J108" s="22">
        <v>4.4</v>
      </c>
      <c r="K108">
        <v>135</v>
      </c>
      <c r="M108" s="64">
        <v>-39075.001999999986</v>
      </c>
    </row>
    <row r="109" spans="1:13" ht="14.25">
      <c r="A109">
        <v>4554</v>
      </c>
      <c r="B109" t="s">
        <v>210</v>
      </c>
      <c r="C109" s="63">
        <v>1072.3</v>
      </c>
      <c r="D109" s="63">
        <v>67159</v>
      </c>
      <c r="E109" s="43">
        <v>41025</v>
      </c>
      <c r="F109" s="22">
        <v>230757.69</v>
      </c>
      <c r="G109" s="43">
        <v>528.3</v>
      </c>
      <c r="H109" s="22">
        <v>436.79</v>
      </c>
      <c r="I109" s="22">
        <v>215.1988156299543</v>
      </c>
      <c r="J109" s="22">
        <v>3.43</v>
      </c>
      <c r="K109">
        <v>76</v>
      </c>
      <c r="M109" s="64">
        <v>-106083.90899999999</v>
      </c>
    </row>
    <row r="110" spans="1:13" ht="14.25">
      <c r="A110">
        <v>5160</v>
      </c>
      <c r="B110" t="s">
        <v>242</v>
      </c>
      <c r="C110" s="63">
        <v>1052</v>
      </c>
      <c r="D110" s="63">
        <v>106969</v>
      </c>
      <c r="E110" s="43">
        <v>47214</v>
      </c>
      <c r="F110" s="22">
        <v>324975.61</v>
      </c>
      <c r="G110" s="43">
        <v>387</v>
      </c>
      <c r="H110" s="22">
        <v>839.73</v>
      </c>
      <c r="I110" s="22">
        <v>308.91217680608366</v>
      </c>
      <c r="J110" s="22">
        <v>3.04</v>
      </c>
      <c r="K110">
        <v>192</v>
      </c>
      <c r="M110" s="64">
        <v>-5489.1499999999805</v>
      </c>
    </row>
    <row r="111" spans="1:13" ht="14.25">
      <c r="A111">
        <v>4446</v>
      </c>
      <c r="B111" t="s">
        <v>203</v>
      </c>
      <c r="C111" s="63">
        <v>1026.8999999999999</v>
      </c>
      <c r="D111" s="63">
        <v>118181</v>
      </c>
      <c r="E111" s="43">
        <v>32597</v>
      </c>
      <c r="F111" s="22">
        <v>363075.21</v>
      </c>
      <c r="G111" s="43">
        <v>646.2</v>
      </c>
      <c r="H111" s="22">
        <v>561.86</v>
      </c>
      <c r="I111" s="22">
        <v>353.56432953549523</v>
      </c>
      <c r="J111" s="22">
        <v>3.07</v>
      </c>
      <c r="K111">
        <v>190</v>
      </c>
      <c r="M111" s="64">
        <v>40495.113000000056</v>
      </c>
    </row>
    <row r="112" spans="1:13" ht="14.25">
      <c r="A112">
        <v>5949</v>
      </c>
      <c r="B112" t="s">
        <v>266</v>
      </c>
      <c r="C112" s="63">
        <v>1014.8</v>
      </c>
      <c r="D112" s="63">
        <v>93458</v>
      </c>
      <c r="E112" s="43">
        <v>44541</v>
      </c>
      <c r="F112" s="22">
        <v>300921.31</v>
      </c>
      <c r="G112" s="43">
        <v>473.7</v>
      </c>
      <c r="H112" s="22">
        <v>635.26</v>
      </c>
      <c r="I112" s="22">
        <v>296.5326271186441</v>
      </c>
      <c r="J112" s="22">
        <v>3.22</v>
      </c>
      <c r="K112">
        <v>187</v>
      </c>
      <c r="M112" s="64">
        <v>-17857.813999999977</v>
      </c>
    </row>
    <row r="113" spans="1:13" ht="14.25">
      <c r="A113">
        <v>5643</v>
      </c>
      <c r="B113" t="s">
        <v>257</v>
      </c>
      <c r="C113" s="63">
        <v>996</v>
      </c>
      <c r="D113" s="63">
        <v>114206</v>
      </c>
      <c r="E113" s="43">
        <v>36125</v>
      </c>
      <c r="F113" s="22">
        <v>231805.67</v>
      </c>
      <c r="G113" s="43">
        <v>590</v>
      </c>
      <c r="H113" s="22">
        <v>392.89</v>
      </c>
      <c r="I113" s="22">
        <v>232.73661646586348</v>
      </c>
      <c r="J113" s="22">
        <v>2.03</v>
      </c>
      <c r="K113">
        <v>93</v>
      </c>
      <c r="M113" s="64">
        <v>-81067.80999999997</v>
      </c>
    </row>
    <row r="114" spans="1:13" ht="14.25">
      <c r="A114">
        <v>5976</v>
      </c>
      <c r="B114" t="s">
        <v>267</v>
      </c>
      <c r="C114" s="63">
        <v>978.9</v>
      </c>
      <c r="D114" s="63">
        <v>56340</v>
      </c>
      <c r="E114" s="43">
        <v>35553</v>
      </c>
      <c r="F114" s="22">
        <v>200156.1</v>
      </c>
      <c r="G114" s="43">
        <v>870</v>
      </c>
      <c r="H114" s="22">
        <v>230.06</v>
      </c>
      <c r="I114" s="22">
        <v>204.4704259883543</v>
      </c>
      <c r="J114" s="22">
        <v>3.55</v>
      </c>
      <c r="K114">
        <v>156</v>
      </c>
      <c r="M114" s="64">
        <v>-107345.75699999997</v>
      </c>
    </row>
    <row r="115" spans="1:13" ht="14.25">
      <c r="A115">
        <v>4662</v>
      </c>
      <c r="B115" t="s">
        <v>216</v>
      </c>
      <c r="C115" s="63">
        <v>968.4</v>
      </c>
      <c r="D115" s="63">
        <v>151820</v>
      </c>
      <c r="E115" s="43">
        <v>29892</v>
      </c>
      <c r="F115" s="22">
        <v>420750.38</v>
      </c>
      <c r="G115" s="43">
        <v>705.5</v>
      </c>
      <c r="H115" s="22">
        <v>596.39</v>
      </c>
      <c r="I115" s="22">
        <v>434.4799463031805</v>
      </c>
      <c r="J115" s="22">
        <v>2.77</v>
      </c>
      <c r="K115">
        <v>248</v>
      </c>
      <c r="M115" s="64">
        <v>116546.88799999999</v>
      </c>
    </row>
    <row r="116" spans="1:13" ht="14.25">
      <c r="A116">
        <v>1152</v>
      </c>
      <c r="B116" t="s">
        <v>77</v>
      </c>
      <c r="C116" s="63">
        <v>956.2</v>
      </c>
      <c r="D116" s="63">
        <v>55195</v>
      </c>
      <c r="E116" s="43">
        <v>24805</v>
      </c>
      <c r="F116" s="22">
        <v>222819.76</v>
      </c>
      <c r="G116" s="43">
        <v>465</v>
      </c>
      <c r="H116" s="22">
        <v>479.18</v>
      </c>
      <c r="I116" s="22">
        <v>233.02631248692742</v>
      </c>
      <c r="J116" s="22">
        <v>4.03</v>
      </c>
      <c r="K116">
        <v>116</v>
      </c>
      <c r="M116" s="64">
        <v>-77551.34599999999</v>
      </c>
    </row>
    <row r="117" spans="1:13" ht="14.25">
      <c r="A117">
        <v>1206</v>
      </c>
      <c r="B117" t="s">
        <v>364</v>
      </c>
      <c r="C117" s="63">
        <v>953.7</v>
      </c>
      <c r="D117" s="63">
        <v>196403</v>
      </c>
      <c r="E117" s="43">
        <v>36827</v>
      </c>
      <c r="F117" s="22">
        <v>559002.06</v>
      </c>
      <c r="G117" s="43">
        <v>483.1</v>
      </c>
      <c r="H117" s="22">
        <v>1157.11</v>
      </c>
      <c r="I117" s="22">
        <v>586.1403586033344</v>
      </c>
      <c r="J117" s="22">
        <v>2.85</v>
      </c>
      <c r="K117">
        <v>353</v>
      </c>
      <c r="M117" s="64">
        <v>259416.27900000007</v>
      </c>
    </row>
    <row r="118" spans="1:13" ht="14.25">
      <c r="A118">
        <v>6264</v>
      </c>
      <c r="B118" t="s">
        <v>290</v>
      </c>
      <c r="C118" s="63">
        <v>947</v>
      </c>
      <c r="D118" s="63">
        <v>130690</v>
      </c>
      <c r="E118" s="43">
        <v>47051</v>
      </c>
      <c r="F118" s="22">
        <v>397051.37</v>
      </c>
      <c r="G118" s="43">
        <v>443</v>
      </c>
      <c r="H118" s="22">
        <v>896.28</v>
      </c>
      <c r="I118" s="22">
        <v>419.2728299894403</v>
      </c>
      <c r="J118" s="22">
        <v>3.04</v>
      </c>
      <c r="K118">
        <v>229</v>
      </c>
      <c r="M118" s="64">
        <v>99570.25999999998</v>
      </c>
    </row>
    <row r="119" spans="1:13" ht="14.25">
      <c r="A119">
        <v>4995</v>
      </c>
      <c r="B119" t="s">
        <v>237</v>
      </c>
      <c r="C119" s="63">
        <v>929.5</v>
      </c>
      <c r="D119" s="63">
        <v>96845</v>
      </c>
      <c r="E119" s="43">
        <v>27531</v>
      </c>
      <c r="F119" s="22">
        <v>363587.07</v>
      </c>
      <c r="G119" s="43">
        <v>521</v>
      </c>
      <c r="H119" s="22">
        <v>697.86</v>
      </c>
      <c r="I119" s="22">
        <v>391.1641420118343</v>
      </c>
      <c r="J119" s="22">
        <v>3.76</v>
      </c>
      <c r="K119">
        <v>227</v>
      </c>
      <c r="M119" s="64">
        <v>71603.235</v>
      </c>
    </row>
    <row r="120" spans="1:13" ht="14.25">
      <c r="A120">
        <v>7110</v>
      </c>
      <c r="B120" t="s">
        <v>340</v>
      </c>
      <c r="C120" s="63">
        <v>928.7</v>
      </c>
      <c r="D120" s="63">
        <v>87221</v>
      </c>
      <c r="E120" s="43">
        <v>27083</v>
      </c>
      <c r="F120" s="22">
        <v>291869.1</v>
      </c>
      <c r="G120" s="43">
        <v>607</v>
      </c>
      <c r="H120" s="22">
        <v>480.84</v>
      </c>
      <c r="I120" s="22">
        <v>314.2770539463766</v>
      </c>
      <c r="J120" s="22">
        <v>3.34</v>
      </c>
      <c r="K120">
        <v>97</v>
      </c>
      <c r="M120" s="64">
        <v>136.56899999996313</v>
      </c>
    </row>
    <row r="121" spans="1:13" ht="14.25">
      <c r="A121">
        <v>1197</v>
      </c>
      <c r="B121" t="s">
        <v>78</v>
      </c>
      <c r="C121" s="63">
        <v>927</v>
      </c>
      <c r="D121" s="63">
        <v>76569</v>
      </c>
      <c r="E121" s="43">
        <v>35756</v>
      </c>
      <c r="F121" s="22">
        <v>181965.01</v>
      </c>
      <c r="G121" s="43">
        <v>371.9</v>
      </c>
      <c r="H121" s="22">
        <v>489.28</v>
      </c>
      <c r="I121" s="22">
        <v>196.29450916936355</v>
      </c>
      <c r="J121" s="22">
        <v>2.38</v>
      </c>
      <c r="K121">
        <v>165</v>
      </c>
      <c r="M121" s="64">
        <v>-109233.49999999999</v>
      </c>
    </row>
    <row r="122" spans="1:13" ht="14.25">
      <c r="A122">
        <v>4890</v>
      </c>
      <c r="B122" t="s">
        <v>234</v>
      </c>
      <c r="C122" s="63">
        <v>924.6</v>
      </c>
      <c r="D122" s="63">
        <v>72044</v>
      </c>
      <c r="E122" s="43">
        <v>29629</v>
      </c>
      <c r="F122" s="22">
        <v>298745.87</v>
      </c>
      <c r="G122" s="43">
        <v>710</v>
      </c>
      <c r="H122" s="22">
        <v>420.77</v>
      </c>
      <c r="I122" s="22">
        <v>323.1082305861994</v>
      </c>
      <c r="J122" s="22">
        <v>4.15</v>
      </c>
      <c r="K122">
        <v>123</v>
      </c>
      <c r="M122" s="64">
        <v>8301.271999999966</v>
      </c>
    </row>
    <row r="123" spans="1:13" ht="14.25">
      <c r="A123">
        <v>6741</v>
      </c>
      <c r="B123" t="s">
        <v>347</v>
      </c>
      <c r="C123" s="63">
        <v>905.7</v>
      </c>
      <c r="D123" s="63">
        <v>200692</v>
      </c>
      <c r="E123" s="43">
        <v>42470</v>
      </c>
      <c r="F123" s="22">
        <v>428601.18</v>
      </c>
      <c r="G123" s="43">
        <v>555</v>
      </c>
      <c r="H123" s="22">
        <v>772.25</v>
      </c>
      <c r="I123" s="22">
        <v>473.226432593574</v>
      </c>
      <c r="J123" s="22">
        <v>2.14</v>
      </c>
      <c r="K123">
        <v>283</v>
      </c>
      <c r="M123" s="64">
        <v>144093.63899999997</v>
      </c>
    </row>
    <row r="124" spans="1:13" ht="14.25">
      <c r="A124">
        <v>6091</v>
      </c>
      <c r="B124" t="s">
        <v>359</v>
      </c>
      <c r="C124" s="63">
        <v>904.8</v>
      </c>
      <c r="D124" s="63">
        <v>197778</v>
      </c>
      <c r="E124" s="43">
        <v>23876</v>
      </c>
      <c r="F124" s="22">
        <v>412814.36</v>
      </c>
      <c r="G124" s="43">
        <v>480.9</v>
      </c>
      <c r="H124" s="22">
        <v>858.42</v>
      </c>
      <c r="I124" s="22">
        <v>456.2492926613616</v>
      </c>
      <c r="J124" s="22">
        <v>2.09</v>
      </c>
      <c r="K124">
        <v>432</v>
      </c>
      <c r="M124" s="64">
        <v>128589.53599999998</v>
      </c>
    </row>
    <row r="125" spans="1:13" ht="14.25">
      <c r="A125">
        <v>3119</v>
      </c>
      <c r="B125" t="s">
        <v>160</v>
      </c>
      <c r="C125" s="63">
        <v>895.4</v>
      </c>
      <c r="D125" s="63">
        <v>141359</v>
      </c>
      <c r="E125" s="43">
        <v>21450</v>
      </c>
      <c r="F125" s="22">
        <v>573993.69</v>
      </c>
      <c r="G125" s="43">
        <v>697.9</v>
      </c>
      <c r="H125" s="22">
        <v>822.46</v>
      </c>
      <c r="I125" s="22">
        <v>641.0472302881393</v>
      </c>
      <c r="J125" s="22">
        <v>4.06</v>
      </c>
      <c r="K125">
        <v>192</v>
      </c>
      <c r="M125" s="64">
        <v>292721.6879999999</v>
      </c>
    </row>
    <row r="126" spans="1:13" ht="14.25">
      <c r="A126">
        <v>6408</v>
      </c>
      <c r="B126" t="s">
        <v>291</v>
      </c>
      <c r="C126" s="63">
        <v>892.6</v>
      </c>
      <c r="D126" s="63">
        <v>67811</v>
      </c>
      <c r="E126" s="43">
        <v>27788</v>
      </c>
      <c r="F126" s="22">
        <v>257455.93</v>
      </c>
      <c r="G126" s="43">
        <v>469.6</v>
      </c>
      <c r="H126" s="22">
        <v>548.25</v>
      </c>
      <c r="I126" s="22">
        <v>288.43371050862646</v>
      </c>
      <c r="J126" s="22">
        <v>3.79</v>
      </c>
      <c r="K126">
        <v>138</v>
      </c>
      <c r="M126" s="64">
        <v>-22936.508000000016</v>
      </c>
    </row>
    <row r="127" spans="1:13" ht="14.25">
      <c r="A127">
        <v>6983</v>
      </c>
      <c r="B127" t="s">
        <v>328</v>
      </c>
      <c r="C127" s="63">
        <v>886</v>
      </c>
      <c r="D127" s="63">
        <v>154512</v>
      </c>
      <c r="E127" s="43">
        <v>24450</v>
      </c>
      <c r="F127" s="22">
        <v>481308.06</v>
      </c>
      <c r="G127" s="43">
        <v>913</v>
      </c>
      <c r="H127" s="22">
        <v>527.17</v>
      </c>
      <c r="I127" s="22">
        <v>543.2370880361174</v>
      </c>
      <c r="J127" s="22">
        <v>3.12</v>
      </c>
      <c r="K127">
        <v>248</v>
      </c>
      <c r="M127" s="64">
        <v>202988.88</v>
      </c>
    </row>
    <row r="128" spans="1:13" ht="14.25">
      <c r="A128">
        <v>3204</v>
      </c>
      <c r="B128" t="s">
        <v>165</v>
      </c>
      <c r="C128" s="63">
        <v>880</v>
      </c>
      <c r="D128" s="63">
        <v>75305</v>
      </c>
      <c r="E128" s="43">
        <v>27727</v>
      </c>
      <c r="F128" s="22">
        <v>268012.24</v>
      </c>
      <c r="G128" s="43">
        <v>379</v>
      </c>
      <c r="H128" s="22">
        <v>707.16</v>
      </c>
      <c r="I128" s="22">
        <v>304.5593636363636</v>
      </c>
      <c r="J128" s="22">
        <v>3.56</v>
      </c>
      <c r="K128">
        <v>137</v>
      </c>
      <c r="M128" s="64">
        <v>-8422.160000000003</v>
      </c>
    </row>
    <row r="129" spans="1:13" ht="14.25">
      <c r="A129">
        <v>936</v>
      </c>
      <c r="B129" t="s">
        <v>60</v>
      </c>
      <c r="C129" s="63">
        <v>871.2</v>
      </c>
      <c r="D129" s="63">
        <v>36498</v>
      </c>
      <c r="E129" s="43">
        <v>35808</v>
      </c>
      <c r="F129" s="22">
        <v>150585.14</v>
      </c>
      <c r="G129" s="43">
        <v>285.4</v>
      </c>
      <c r="H129" s="22">
        <v>527.63</v>
      </c>
      <c r="I129" s="22">
        <v>172.84795684113865</v>
      </c>
      <c r="J129" s="22">
        <v>4.13</v>
      </c>
      <c r="K129">
        <v>35</v>
      </c>
      <c r="M129" s="64">
        <v>-123084.91600000001</v>
      </c>
    </row>
    <row r="130" spans="1:13" ht="14.25">
      <c r="A130">
        <v>1791</v>
      </c>
      <c r="B130" t="s">
        <v>105</v>
      </c>
      <c r="C130" s="63">
        <v>870</v>
      </c>
      <c r="D130" s="63">
        <v>83846</v>
      </c>
      <c r="E130" s="43">
        <v>26048</v>
      </c>
      <c r="F130" s="22">
        <v>269001.5</v>
      </c>
      <c r="G130" s="43">
        <v>623.2</v>
      </c>
      <c r="H130" s="22">
        <v>431.65</v>
      </c>
      <c r="I130" s="22">
        <v>309.1971264367816</v>
      </c>
      <c r="J130" s="22">
        <v>3.21</v>
      </c>
      <c r="K130">
        <v>151</v>
      </c>
      <c r="M130" s="64">
        <v>-4291.59999999999</v>
      </c>
    </row>
    <row r="131" spans="1:13" ht="14.25">
      <c r="A131">
        <v>657</v>
      </c>
      <c r="B131" t="s">
        <v>50</v>
      </c>
      <c r="C131" s="63">
        <v>866</v>
      </c>
      <c r="D131" s="63">
        <v>189335</v>
      </c>
      <c r="E131" s="43">
        <v>25201</v>
      </c>
      <c r="F131" s="22">
        <v>670272.4</v>
      </c>
      <c r="G131" s="43">
        <v>631.3</v>
      </c>
      <c r="H131" s="22">
        <v>1061.73</v>
      </c>
      <c r="I131" s="22">
        <v>773.9866050808314</v>
      </c>
      <c r="J131" s="22">
        <v>3.54</v>
      </c>
      <c r="K131">
        <v>285</v>
      </c>
      <c r="M131" s="64">
        <v>398235.82</v>
      </c>
    </row>
    <row r="132" spans="1:13" ht="14.25">
      <c r="A132">
        <v>3691</v>
      </c>
      <c r="B132" t="s">
        <v>178</v>
      </c>
      <c r="C132" s="63">
        <v>863.9</v>
      </c>
      <c r="D132" s="63">
        <v>185086</v>
      </c>
      <c r="E132" s="43">
        <v>111067</v>
      </c>
      <c r="F132" s="22">
        <v>318774.81</v>
      </c>
      <c r="G132" s="43">
        <v>706.9</v>
      </c>
      <c r="H132" s="22">
        <v>450.95</v>
      </c>
      <c r="I132" s="22">
        <v>368.9950341474708</v>
      </c>
      <c r="J132" s="22">
        <v>1.72</v>
      </c>
      <c r="K132">
        <v>209</v>
      </c>
      <c r="M132" s="64">
        <v>47397.90300000002</v>
      </c>
    </row>
    <row r="133" spans="1:13" ht="14.25">
      <c r="A133">
        <v>6985</v>
      </c>
      <c r="B133" t="s">
        <v>329</v>
      </c>
      <c r="C133" s="63">
        <v>836.7</v>
      </c>
      <c r="D133" s="63">
        <v>145065</v>
      </c>
      <c r="E133" s="43">
        <v>32266</v>
      </c>
      <c r="F133" s="22">
        <v>440078.16</v>
      </c>
      <c r="G133" s="43">
        <v>512.4</v>
      </c>
      <c r="H133" s="22">
        <v>858.86</v>
      </c>
      <c r="I133" s="22">
        <v>525.9688777339547</v>
      </c>
      <c r="J133" s="22">
        <v>3.03</v>
      </c>
      <c r="K133">
        <v>198</v>
      </c>
      <c r="M133" s="64">
        <v>177245.58899999995</v>
      </c>
    </row>
    <row r="134" spans="1:13" ht="14.25">
      <c r="A134">
        <v>1944</v>
      </c>
      <c r="B134" t="s">
        <v>110</v>
      </c>
      <c r="C134" s="63">
        <v>835.6</v>
      </c>
      <c r="D134" s="63">
        <v>89238</v>
      </c>
      <c r="E134" s="43">
        <v>38278</v>
      </c>
      <c r="F134" s="22">
        <v>286823.02</v>
      </c>
      <c r="G134" s="43">
        <v>412.3</v>
      </c>
      <c r="H134" s="22">
        <v>695.67</v>
      </c>
      <c r="I134" s="22">
        <v>343.2539731929153</v>
      </c>
      <c r="J134" s="22">
        <v>3.22</v>
      </c>
      <c r="K134">
        <v>162</v>
      </c>
      <c r="M134" s="64">
        <v>24335.992000000013</v>
      </c>
    </row>
    <row r="135" spans="1:13" ht="14.25">
      <c r="A135">
        <v>4356</v>
      </c>
      <c r="B135" t="s">
        <v>200</v>
      </c>
      <c r="C135" s="63">
        <v>833.4</v>
      </c>
      <c r="D135" s="63">
        <v>63422</v>
      </c>
      <c r="E135" s="43">
        <v>14701</v>
      </c>
      <c r="F135" s="22">
        <v>263467.12</v>
      </c>
      <c r="G135" s="43">
        <v>302</v>
      </c>
      <c r="H135" s="22">
        <v>872.41</v>
      </c>
      <c r="I135" s="22">
        <v>316.13525317974563</v>
      </c>
      <c r="J135" s="22">
        <v>4.16</v>
      </c>
      <c r="K135">
        <v>149</v>
      </c>
      <c r="M135" s="64">
        <v>1671.1780000000135</v>
      </c>
    </row>
    <row r="136" spans="1:13" ht="14.25">
      <c r="A136">
        <v>6273</v>
      </c>
      <c r="B136" t="s">
        <v>360</v>
      </c>
      <c r="C136" s="63">
        <v>831.6</v>
      </c>
      <c r="D136" s="63">
        <v>146021</v>
      </c>
      <c r="E136" s="43">
        <v>27450</v>
      </c>
      <c r="F136" s="22">
        <v>348213.54</v>
      </c>
      <c r="G136" s="43">
        <v>449.9</v>
      </c>
      <c r="H136" s="22">
        <v>773.98</v>
      </c>
      <c r="I136" s="22">
        <v>418.72720057720056</v>
      </c>
      <c r="J136" s="22">
        <v>2.38</v>
      </c>
      <c r="K136">
        <v>217</v>
      </c>
      <c r="M136" s="64">
        <v>86983.03199999999</v>
      </c>
    </row>
    <row r="137" spans="1:13" ht="14.25">
      <c r="A137">
        <v>1079</v>
      </c>
      <c r="B137" t="s">
        <v>68</v>
      </c>
      <c r="C137" s="63">
        <v>824</v>
      </c>
      <c r="D137" s="63">
        <v>165092</v>
      </c>
      <c r="E137" s="43">
        <v>34674</v>
      </c>
      <c r="F137" s="22">
        <v>445071.22</v>
      </c>
      <c r="G137" s="43">
        <v>941</v>
      </c>
      <c r="H137" s="22">
        <v>472.98</v>
      </c>
      <c r="I137" s="22">
        <v>540.1349757281553</v>
      </c>
      <c r="J137" s="22">
        <v>2.69</v>
      </c>
      <c r="K137">
        <v>190</v>
      </c>
      <c r="M137" s="64">
        <v>186228.09999999995</v>
      </c>
    </row>
    <row r="138" spans="1:13" ht="14.25">
      <c r="A138">
        <v>279</v>
      </c>
      <c r="B138" t="s">
        <v>33</v>
      </c>
      <c r="C138" s="63">
        <v>823</v>
      </c>
      <c r="D138" s="63">
        <v>97324</v>
      </c>
      <c r="E138" s="43">
        <v>40769</v>
      </c>
      <c r="F138" s="22">
        <v>306704.43</v>
      </c>
      <c r="G138" s="43">
        <v>420.8</v>
      </c>
      <c r="H138" s="22">
        <v>728.86</v>
      </c>
      <c r="I138" s="22">
        <v>372.6663791008505</v>
      </c>
      <c r="J138" s="22">
        <v>3.15</v>
      </c>
      <c r="K138">
        <v>165</v>
      </c>
      <c r="M138" s="64">
        <v>48175.43999999998</v>
      </c>
    </row>
    <row r="139" spans="1:13" ht="14.25">
      <c r="A139">
        <v>4772</v>
      </c>
      <c r="B139" t="s">
        <v>345</v>
      </c>
      <c r="C139" s="63">
        <v>822</v>
      </c>
      <c r="D139" s="63">
        <v>143109</v>
      </c>
      <c r="E139" s="43">
        <v>23097</v>
      </c>
      <c r="F139" s="22">
        <v>461384.07</v>
      </c>
      <c r="G139" s="43">
        <v>364.1</v>
      </c>
      <c r="H139" s="22">
        <v>1267.19</v>
      </c>
      <c r="I139" s="22">
        <v>561.2944890510948</v>
      </c>
      <c r="J139" s="22">
        <v>3.22</v>
      </c>
      <c r="K139">
        <v>213</v>
      </c>
      <c r="M139" s="64">
        <v>203169.20999999996</v>
      </c>
    </row>
    <row r="140" spans="1:13" ht="14.25">
      <c r="A140">
        <v>1368</v>
      </c>
      <c r="B140" t="s">
        <v>89</v>
      </c>
      <c r="C140" s="63">
        <v>816.1</v>
      </c>
      <c r="D140" s="63">
        <v>58357</v>
      </c>
      <c r="E140" s="43">
        <v>16818</v>
      </c>
      <c r="F140" s="22">
        <v>317154.81</v>
      </c>
      <c r="G140" s="43">
        <v>586</v>
      </c>
      <c r="H140" s="22">
        <v>541.22</v>
      </c>
      <c r="I140" s="22">
        <v>388.6224849895846</v>
      </c>
      <c r="J140" s="22">
        <v>5.43</v>
      </c>
      <c r="K140">
        <v>142</v>
      </c>
      <c r="M140" s="64">
        <v>60793.31700000002</v>
      </c>
    </row>
    <row r="141" spans="1:13" ht="14.25">
      <c r="A141">
        <v>4774</v>
      </c>
      <c r="B141" t="s">
        <v>220</v>
      </c>
      <c r="C141" s="63">
        <v>814</v>
      </c>
      <c r="D141" s="63">
        <v>113191</v>
      </c>
      <c r="E141" s="43">
        <v>29700</v>
      </c>
      <c r="F141" s="22">
        <v>387194.79</v>
      </c>
      <c r="G141" s="43">
        <v>406.9</v>
      </c>
      <c r="H141" s="22">
        <v>951.57</v>
      </c>
      <c r="I141" s="22">
        <v>475.66927518427514</v>
      </c>
      <c r="J141" s="22">
        <v>3.42</v>
      </c>
      <c r="K141">
        <v>190</v>
      </c>
      <c r="M141" s="64">
        <v>131492.96999999997</v>
      </c>
    </row>
    <row r="142" spans="1:13" ht="14.25">
      <c r="A142">
        <v>6930</v>
      </c>
      <c r="B142" t="s">
        <v>320</v>
      </c>
      <c r="C142" s="63">
        <v>801.5</v>
      </c>
      <c r="D142" s="63">
        <v>110792</v>
      </c>
      <c r="E142" s="43">
        <v>28121</v>
      </c>
      <c r="F142" s="22">
        <v>277879.26</v>
      </c>
      <c r="G142" s="43">
        <v>412.6</v>
      </c>
      <c r="H142" s="22">
        <v>673.48</v>
      </c>
      <c r="I142" s="22">
        <v>346.6990143480973</v>
      </c>
      <c r="J142" s="22">
        <v>2.51</v>
      </c>
      <c r="K142">
        <v>123</v>
      </c>
      <c r="M142" s="64">
        <v>26104.064999999995</v>
      </c>
    </row>
    <row r="143" spans="1:13" ht="14.25">
      <c r="A143">
        <v>594</v>
      </c>
      <c r="B143" t="s">
        <v>46</v>
      </c>
      <c r="C143" s="63">
        <v>793.2</v>
      </c>
      <c r="D143" s="63">
        <v>52783</v>
      </c>
      <c r="E143" s="43">
        <v>32910</v>
      </c>
      <c r="F143" s="22">
        <v>229943.95</v>
      </c>
      <c r="G143" s="43">
        <v>298</v>
      </c>
      <c r="H143" s="22">
        <v>771.62</v>
      </c>
      <c r="I143" s="22">
        <v>289.89403681290975</v>
      </c>
      <c r="J143" s="22">
        <v>4.36</v>
      </c>
      <c r="K143">
        <v>204</v>
      </c>
      <c r="M143" s="64">
        <v>-19223.965999999986</v>
      </c>
    </row>
    <row r="144" spans="1:13" ht="14.25">
      <c r="A144">
        <v>6990</v>
      </c>
      <c r="B144" t="s">
        <v>331</v>
      </c>
      <c r="C144" s="63">
        <v>785.1</v>
      </c>
      <c r="D144" s="63">
        <v>68047</v>
      </c>
      <c r="E144" s="43">
        <v>17329</v>
      </c>
      <c r="F144" s="22">
        <v>244949.47</v>
      </c>
      <c r="G144" s="43">
        <v>318</v>
      </c>
      <c r="H144" s="22">
        <v>770.28</v>
      </c>
      <c r="I144" s="22">
        <v>311.9977964590498</v>
      </c>
      <c r="J144" s="22">
        <v>3.6</v>
      </c>
      <c r="K144">
        <v>154</v>
      </c>
      <c r="M144" s="64">
        <v>-1673.9929999999804</v>
      </c>
    </row>
    <row r="145" spans="1:13" ht="14.25">
      <c r="A145">
        <v>5994</v>
      </c>
      <c r="B145" t="s">
        <v>268</v>
      </c>
      <c r="C145" s="63">
        <v>782.9</v>
      </c>
      <c r="D145" s="63">
        <v>83313</v>
      </c>
      <c r="E145" s="43">
        <v>21788</v>
      </c>
      <c r="F145" s="22">
        <v>284982.73</v>
      </c>
      <c r="G145" s="43">
        <v>296</v>
      </c>
      <c r="H145" s="22">
        <v>962.78</v>
      </c>
      <c r="I145" s="22">
        <v>364.0091071656661</v>
      </c>
      <c r="J145" s="22">
        <v>3.42</v>
      </c>
      <c r="K145">
        <v>239</v>
      </c>
      <c r="M145" s="64">
        <v>39050.352999999974</v>
      </c>
    </row>
    <row r="146" spans="1:13" ht="14.25">
      <c r="A146">
        <v>4419</v>
      </c>
      <c r="B146" t="s">
        <v>201</v>
      </c>
      <c r="C146" s="63">
        <v>776.3</v>
      </c>
      <c r="D146" s="63">
        <v>118195</v>
      </c>
      <c r="E146" s="43">
        <v>26029</v>
      </c>
      <c r="F146" s="22">
        <v>371746.31</v>
      </c>
      <c r="G146" s="43">
        <v>414.2</v>
      </c>
      <c r="H146" s="22">
        <v>897.5</v>
      </c>
      <c r="I146" s="22">
        <v>478.86939327579546</v>
      </c>
      <c r="J146" s="22">
        <v>3.15</v>
      </c>
      <c r="K146">
        <v>166</v>
      </c>
      <c r="M146" s="64">
        <v>127887.191</v>
      </c>
    </row>
    <row r="147" spans="1:13" ht="14.25">
      <c r="A147">
        <v>7038</v>
      </c>
      <c r="B147" t="s">
        <v>335</v>
      </c>
      <c r="C147" s="63">
        <v>775.9</v>
      </c>
      <c r="D147" s="63">
        <v>45156</v>
      </c>
      <c r="E147" s="43">
        <v>35753</v>
      </c>
      <c r="F147" s="22">
        <v>153443.09</v>
      </c>
      <c r="G147" s="43">
        <v>216.5</v>
      </c>
      <c r="H147" s="22">
        <v>708.74</v>
      </c>
      <c r="I147" s="22">
        <v>197.76142544142286</v>
      </c>
      <c r="J147" s="22">
        <v>3.39</v>
      </c>
      <c r="K147">
        <v>97</v>
      </c>
      <c r="M147" s="64">
        <v>-90290.377</v>
      </c>
    </row>
    <row r="148" spans="1:13" ht="14.25">
      <c r="A148">
        <v>2403</v>
      </c>
      <c r="B148" t="s">
        <v>130</v>
      </c>
      <c r="C148" s="63">
        <v>774.3</v>
      </c>
      <c r="D148" s="63">
        <v>85325</v>
      </c>
      <c r="E148" s="43">
        <v>16970</v>
      </c>
      <c r="F148" s="22">
        <v>213292.98</v>
      </c>
      <c r="G148" s="43">
        <v>260.9</v>
      </c>
      <c r="H148" s="22">
        <v>817.53</v>
      </c>
      <c r="I148" s="22">
        <v>275.4655559860519</v>
      </c>
      <c r="J148" s="22">
        <v>2.5</v>
      </c>
      <c r="K148">
        <v>106</v>
      </c>
      <c r="M148" s="64">
        <v>-29937.87899999999</v>
      </c>
    </row>
    <row r="149" spans="1:13" ht="14.25">
      <c r="A149">
        <v>3841</v>
      </c>
      <c r="B149" t="s">
        <v>183</v>
      </c>
      <c r="C149" s="63">
        <v>764.9</v>
      </c>
      <c r="D149" s="63">
        <v>110101</v>
      </c>
      <c r="E149" s="43">
        <v>24332</v>
      </c>
      <c r="F149" s="22">
        <v>406538.45</v>
      </c>
      <c r="G149" s="43">
        <v>675.8</v>
      </c>
      <c r="H149" s="22">
        <v>601.57</v>
      </c>
      <c r="I149" s="22">
        <v>531.4922865734084</v>
      </c>
      <c r="J149" s="22">
        <v>3.69</v>
      </c>
      <c r="K149">
        <v>110</v>
      </c>
      <c r="M149" s="64">
        <v>166260.41300000006</v>
      </c>
    </row>
    <row r="150" spans="1:13" ht="14.25">
      <c r="A150">
        <v>4203</v>
      </c>
      <c r="B150" t="s">
        <v>196</v>
      </c>
      <c r="C150" s="63">
        <v>756.4</v>
      </c>
      <c r="D150" s="63">
        <v>151571</v>
      </c>
      <c r="E150" s="43">
        <v>23107</v>
      </c>
      <c r="F150" s="22">
        <v>505005.11</v>
      </c>
      <c r="G150" s="43">
        <v>653.9</v>
      </c>
      <c r="H150" s="22">
        <v>772.3</v>
      </c>
      <c r="I150" s="22">
        <v>667.6429270227393</v>
      </c>
      <c r="J150" s="22">
        <v>3.33</v>
      </c>
      <c r="K150">
        <v>220</v>
      </c>
      <c r="M150" s="64">
        <v>267397.178</v>
      </c>
    </row>
    <row r="151" spans="1:13" ht="14.25">
      <c r="A151">
        <v>1332</v>
      </c>
      <c r="B151" t="s">
        <v>85</v>
      </c>
      <c r="C151" s="63">
        <v>746.3</v>
      </c>
      <c r="D151" s="63">
        <v>65576</v>
      </c>
      <c r="E151" s="43">
        <v>32779</v>
      </c>
      <c r="F151" s="22">
        <v>230169.54</v>
      </c>
      <c r="G151" s="43">
        <v>304</v>
      </c>
      <c r="H151" s="22">
        <v>757.14</v>
      </c>
      <c r="I151" s="22">
        <v>308.4142302023315</v>
      </c>
      <c r="J151" s="22">
        <v>3.51</v>
      </c>
      <c r="K151">
        <v>100</v>
      </c>
      <c r="M151" s="64">
        <v>-4265.678999999991</v>
      </c>
    </row>
    <row r="152" spans="1:13" ht="14.25">
      <c r="A152">
        <v>1095</v>
      </c>
      <c r="B152" t="s">
        <v>73</v>
      </c>
      <c r="C152" s="63">
        <v>723.5</v>
      </c>
      <c r="D152" s="63">
        <v>57973</v>
      </c>
      <c r="E152" s="43">
        <v>25087</v>
      </c>
      <c r="F152" s="22">
        <v>122728.21</v>
      </c>
      <c r="G152" s="43">
        <v>169.8</v>
      </c>
      <c r="H152" s="22">
        <v>722.78</v>
      </c>
      <c r="I152" s="22">
        <v>169.63125086385625</v>
      </c>
      <c r="J152" s="22">
        <v>2.12</v>
      </c>
      <c r="K152">
        <v>164</v>
      </c>
      <c r="M152" s="64">
        <v>-104544.845</v>
      </c>
    </row>
    <row r="153" spans="1:13" ht="14.25">
      <c r="A153">
        <v>4043</v>
      </c>
      <c r="B153" t="s">
        <v>189</v>
      </c>
      <c r="C153" s="63">
        <v>723</v>
      </c>
      <c r="D153" s="63">
        <v>102062</v>
      </c>
      <c r="E153" s="43">
        <v>6753</v>
      </c>
      <c r="F153" s="22">
        <v>272415.49</v>
      </c>
      <c r="G153" s="43">
        <v>562.9</v>
      </c>
      <c r="H153" s="22">
        <v>483.95</v>
      </c>
      <c r="I153" s="22">
        <v>376.7849100968188</v>
      </c>
      <c r="J153" s="22">
        <v>2.67</v>
      </c>
      <c r="K153">
        <v>178</v>
      </c>
      <c r="M153" s="64">
        <v>45299.5</v>
      </c>
    </row>
    <row r="154" spans="1:13" ht="14.25">
      <c r="A154">
        <v>5121</v>
      </c>
      <c r="B154" t="s">
        <v>240</v>
      </c>
      <c r="C154" s="63">
        <v>714.9</v>
      </c>
      <c r="D154" s="63">
        <v>99281</v>
      </c>
      <c r="E154" s="43">
        <v>38445</v>
      </c>
      <c r="F154" s="22">
        <v>355305.99</v>
      </c>
      <c r="G154" s="43">
        <v>553.9</v>
      </c>
      <c r="H154" s="22">
        <v>641.46</v>
      </c>
      <c r="I154" s="22">
        <v>497.0009651699538</v>
      </c>
      <c r="J154" s="22">
        <v>3.58</v>
      </c>
      <c r="K154">
        <v>197</v>
      </c>
      <c r="M154" s="64">
        <v>130734.45299999998</v>
      </c>
    </row>
    <row r="155" spans="1:13" ht="14.25">
      <c r="A155">
        <v>5607</v>
      </c>
      <c r="B155" t="s">
        <v>256</v>
      </c>
      <c r="C155" s="63">
        <v>711.6</v>
      </c>
      <c r="D155" s="63">
        <v>55164</v>
      </c>
      <c r="E155" s="43">
        <v>0</v>
      </c>
      <c r="F155" s="22">
        <v>165352.63</v>
      </c>
      <c r="G155" s="43">
        <v>224.1</v>
      </c>
      <c r="H155" s="22">
        <v>737.85</v>
      </c>
      <c r="I155" s="22">
        <v>232.367383361439</v>
      </c>
      <c r="J155" s="22">
        <v>3</v>
      </c>
      <c r="K155">
        <v>125</v>
      </c>
      <c r="M155" s="64">
        <v>-58182.278</v>
      </c>
    </row>
    <row r="156" spans="1:13" ht="14.25">
      <c r="A156">
        <v>3168</v>
      </c>
      <c r="B156" t="s">
        <v>343</v>
      </c>
      <c r="C156" s="63">
        <v>698.6</v>
      </c>
      <c r="D156" s="63">
        <v>117386</v>
      </c>
      <c r="E156" s="43">
        <v>26150</v>
      </c>
      <c r="F156" s="22">
        <v>327754.73</v>
      </c>
      <c r="G156" s="43">
        <v>621</v>
      </c>
      <c r="H156" s="22">
        <v>527.79</v>
      </c>
      <c r="I156" s="22">
        <v>469.1593615803034</v>
      </c>
      <c r="J156" s="22">
        <v>2.79</v>
      </c>
      <c r="K156">
        <v>322</v>
      </c>
      <c r="M156" s="64">
        <v>108303.51199999997</v>
      </c>
    </row>
    <row r="157" spans="1:13" ht="14.25">
      <c r="A157">
        <v>1719</v>
      </c>
      <c r="B157" t="s">
        <v>102</v>
      </c>
      <c r="C157" s="63">
        <v>695</v>
      </c>
      <c r="D157" s="63">
        <v>38947</v>
      </c>
      <c r="E157" s="43">
        <v>5963</v>
      </c>
      <c r="F157" s="22">
        <v>137778.91</v>
      </c>
      <c r="G157" s="43">
        <v>333</v>
      </c>
      <c r="H157" s="22">
        <v>413.75</v>
      </c>
      <c r="I157" s="22">
        <v>198.24303597122304</v>
      </c>
      <c r="J157" s="22">
        <v>3.54</v>
      </c>
      <c r="K157">
        <v>57</v>
      </c>
      <c r="M157" s="64">
        <v>-80541.43999999999</v>
      </c>
    </row>
    <row r="158" spans="1:13" ht="14.25">
      <c r="A158">
        <v>5922</v>
      </c>
      <c r="B158" t="s">
        <v>346</v>
      </c>
      <c r="C158" s="63">
        <v>693.5</v>
      </c>
      <c r="D158" s="63">
        <v>125572</v>
      </c>
      <c r="E158" s="43">
        <v>14815</v>
      </c>
      <c r="F158" s="22">
        <v>420151.83</v>
      </c>
      <c r="G158" s="43">
        <v>362.2</v>
      </c>
      <c r="H158" s="22">
        <v>1160</v>
      </c>
      <c r="I158" s="22">
        <v>605.84258111031</v>
      </c>
      <c r="J158" s="22">
        <v>3.35</v>
      </c>
      <c r="K158">
        <v>236</v>
      </c>
      <c r="M158" s="64">
        <v>202302.675</v>
      </c>
    </row>
    <row r="159" spans="1:13" ht="14.25">
      <c r="A159">
        <v>6534</v>
      </c>
      <c r="B159" t="s">
        <v>299</v>
      </c>
      <c r="C159" s="63">
        <v>692.5</v>
      </c>
      <c r="D159" s="63">
        <v>93245</v>
      </c>
      <c r="E159" s="43">
        <v>18806</v>
      </c>
      <c r="F159" s="22">
        <v>340329.64</v>
      </c>
      <c r="G159" s="43">
        <v>616</v>
      </c>
      <c r="H159" s="22">
        <v>552.48</v>
      </c>
      <c r="I159" s="22">
        <v>491.4507436823105</v>
      </c>
      <c r="J159" s="22">
        <v>3.65</v>
      </c>
      <c r="K159">
        <v>140</v>
      </c>
      <c r="M159" s="64">
        <v>122794.615</v>
      </c>
    </row>
    <row r="160" spans="1:13" ht="14.25">
      <c r="A160">
        <v>6762</v>
      </c>
      <c r="B160" t="s">
        <v>312</v>
      </c>
      <c r="C160" s="63">
        <v>691.6</v>
      </c>
      <c r="D160" s="63">
        <v>107578</v>
      </c>
      <c r="E160" s="43">
        <v>16600</v>
      </c>
      <c r="F160" s="22">
        <v>223252.86</v>
      </c>
      <c r="G160" s="43">
        <v>174</v>
      </c>
      <c r="H160" s="22">
        <v>1283.06</v>
      </c>
      <c r="I160" s="22">
        <v>322.80633314054364</v>
      </c>
      <c r="J160" s="22">
        <v>2.07</v>
      </c>
      <c r="K160">
        <v>130</v>
      </c>
      <c r="M160" s="64">
        <v>6000.551999999987</v>
      </c>
    </row>
    <row r="161" spans="1:13" ht="14.25">
      <c r="A161">
        <v>1093</v>
      </c>
      <c r="B161" t="s">
        <v>72</v>
      </c>
      <c r="C161" s="63">
        <v>687.6</v>
      </c>
      <c r="D161" s="63">
        <v>198787</v>
      </c>
      <c r="E161" s="43">
        <v>32790</v>
      </c>
      <c r="F161" s="22">
        <v>432161.42</v>
      </c>
      <c r="G161" s="43">
        <v>581</v>
      </c>
      <c r="H161" s="22">
        <v>743.82</v>
      </c>
      <c r="I161" s="22">
        <v>628.5070098894706</v>
      </c>
      <c r="J161" s="22">
        <v>2.17</v>
      </c>
      <c r="K161">
        <v>319</v>
      </c>
      <c r="M161" s="64">
        <v>216165.632</v>
      </c>
    </row>
    <row r="162" spans="1:13" ht="14.25">
      <c r="A162">
        <v>5283</v>
      </c>
      <c r="B162" t="s">
        <v>248</v>
      </c>
      <c r="C162" s="63">
        <v>685.9000000000001</v>
      </c>
      <c r="D162" s="63">
        <v>168749</v>
      </c>
      <c r="E162" s="43">
        <v>35722</v>
      </c>
      <c r="F162" s="22">
        <v>413185.54</v>
      </c>
      <c r="G162" s="43">
        <v>316.6</v>
      </c>
      <c r="H162" s="22">
        <v>1305.07</v>
      </c>
      <c r="I162" s="22">
        <v>602.3990960781454</v>
      </c>
      <c r="J162" s="22">
        <v>2.45</v>
      </c>
      <c r="K162">
        <v>387</v>
      </c>
      <c r="M162" s="64">
        <v>197723.77299999993</v>
      </c>
    </row>
    <row r="163" spans="1:13" ht="14.25">
      <c r="A163">
        <v>5510</v>
      </c>
      <c r="B163" t="s">
        <v>255</v>
      </c>
      <c r="C163" s="63">
        <v>684.1</v>
      </c>
      <c r="D163" s="63">
        <v>136083</v>
      </c>
      <c r="E163" s="43">
        <v>11342</v>
      </c>
      <c r="F163" s="22">
        <v>334638.26</v>
      </c>
      <c r="G163" s="43">
        <v>290</v>
      </c>
      <c r="H163" s="22">
        <v>1153.93</v>
      </c>
      <c r="I163" s="22">
        <v>489.1657067680164</v>
      </c>
      <c r="J163" s="22">
        <v>2.46</v>
      </c>
      <c r="K163">
        <v>227</v>
      </c>
      <c r="M163" s="64">
        <v>119741.92700000001</v>
      </c>
    </row>
    <row r="164" spans="1:13" ht="14.25">
      <c r="A164">
        <v>6987</v>
      </c>
      <c r="B164" t="s">
        <v>330</v>
      </c>
      <c r="C164" s="63">
        <v>684</v>
      </c>
      <c r="D164" s="63">
        <v>60928</v>
      </c>
      <c r="E164" s="43">
        <v>15054</v>
      </c>
      <c r="F164" s="22">
        <v>193960.69</v>
      </c>
      <c r="G164" s="43">
        <v>382.2</v>
      </c>
      <c r="H164" s="22">
        <v>507.48</v>
      </c>
      <c r="I164" s="22">
        <v>283.5682602339181</v>
      </c>
      <c r="J164" s="22">
        <v>3.18</v>
      </c>
      <c r="K164">
        <v>189</v>
      </c>
      <c r="M164" s="64">
        <v>-20904.23</v>
      </c>
    </row>
    <row r="165" spans="1:13" ht="14.25">
      <c r="A165">
        <v>3744</v>
      </c>
      <c r="B165" t="s">
        <v>180</v>
      </c>
      <c r="C165" s="63">
        <v>680.6</v>
      </c>
      <c r="D165" s="63">
        <v>101061</v>
      </c>
      <c r="E165" s="43">
        <v>20490</v>
      </c>
      <c r="F165" s="22">
        <v>222467.2</v>
      </c>
      <c r="G165" s="43">
        <v>208</v>
      </c>
      <c r="H165" s="22">
        <v>1069.55</v>
      </c>
      <c r="I165" s="22">
        <v>326.8692330296797</v>
      </c>
      <c r="J165" s="22">
        <v>2.2</v>
      </c>
      <c r="K165">
        <v>48</v>
      </c>
      <c r="M165" s="64">
        <v>8670.32200000002</v>
      </c>
    </row>
    <row r="166" spans="1:13" ht="14.25">
      <c r="A166">
        <v>6759</v>
      </c>
      <c r="B166" t="s">
        <v>311</v>
      </c>
      <c r="C166" s="63">
        <v>679</v>
      </c>
      <c r="D166" s="63">
        <v>49515</v>
      </c>
      <c r="E166" s="43">
        <v>39312</v>
      </c>
      <c r="F166" s="22">
        <v>153933.1</v>
      </c>
      <c r="G166" s="43">
        <v>277.9</v>
      </c>
      <c r="H166" s="22">
        <v>553.92</v>
      </c>
      <c r="I166" s="22">
        <v>226.7055964653903</v>
      </c>
      <c r="J166" s="22">
        <v>3.11</v>
      </c>
      <c r="K166">
        <v>122</v>
      </c>
      <c r="M166" s="64">
        <v>-59361.169999999984</v>
      </c>
    </row>
    <row r="167" spans="1:13" ht="14.25">
      <c r="A167">
        <v>4777</v>
      </c>
      <c r="B167" t="s">
        <v>223</v>
      </c>
      <c r="C167" s="63">
        <v>678.6</v>
      </c>
      <c r="D167" s="63">
        <v>82080</v>
      </c>
      <c r="E167" s="43">
        <v>44714</v>
      </c>
      <c r="F167" s="22">
        <v>257928.19</v>
      </c>
      <c r="G167" s="43">
        <v>372</v>
      </c>
      <c r="H167" s="22">
        <v>693.36</v>
      </c>
      <c r="I167" s="22">
        <v>380.08869731800763</v>
      </c>
      <c r="J167" s="22">
        <v>3.14</v>
      </c>
      <c r="K167">
        <v>151</v>
      </c>
      <c r="M167" s="64">
        <v>44759.571999999986</v>
      </c>
    </row>
    <row r="168" spans="1:13" ht="14.25">
      <c r="A168">
        <v>3942</v>
      </c>
      <c r="B168" t="s">
        <v>186</v>
      </c>
      <c r="C168" s="63">
        <v>676.4</v>
      </c>
      <c r="D168" s="63">
        <v>22586</v>
      </c>
      <c r="E168" s="43">
        <v>13972</v>
      </c>
      <c r="F168" s="22">
        <v>128225.85</v>
      </c>
      <c r="G168" s="43">
        <v>205</v>
      </c>
      <c r="H168" s="22">
        <v>625.49</v>
      </c>
      <c r="I168" s="22">
        <v>189.57103784742756</v>
      </c>
      <c r="J168" s="22">
        <v>5.68</v>
      </c>
      <c r="K168">
        <v>43</v>
      </c>
      <c r="M168" s="64">
        <v>-84251.68199999999</v>
      </c>
    </row>
    <row r="169" spans="1:13" ht="14.25">
      <c r="A169">
        <v>5256</v>
      </c>
      <c r="B169" t="s">
        <v>247</v>
      </c>
      <c r="C169" s="63">
        <v>670.4</v>
      </c>
      <c r="D169" s="63">
        <v>66320</v>
      </c>
      <c r="E169" s="43">
        <v>21125</v>
      </c>
      <c r="F169" s="22">
        <v>193963.4</v>
      </c>
      <c r="G169" s="43">
        <v>256.9</v>
      </c>
      <c r="H169" s="22">
        <v>755.02</v>
      </c>
      <c r="I169" s="22">
        <v>289.3248806682578</v>
      </c>
      <c r="J169" s="22">
        <v>2.92</v>
      </c>
      <c r="K169">
        <v>117</v>
      </c>
      <c r="M169" s="64">
        <v>-16629.351999999984</v>
      </c>
    </row>
    <row r="170" spans="1:13" ht="14.25">
      <c r="A170">
        <v>2673</v>
      </c>
      <c r="B170" t="s">
        <v>138</v>
      </c>
      <c r="C170" s="63">
        <v>668.6</v>
      </c>
      <c r="D170" s="63">
        <v>124420</v>
      </c>
      <c r="E170" s="43">
        <v>18960</v>
      </c>
      <c r="F170" s="22">
        <v>371357</v>
      </c>
      <c r="G170" s="43">
        <v>475.8</v>
      </c>
      <c r="H170" s="22">
        <v>780.49</v>
      </c>
      <c r="I170" s="22">
        <v>555.4247681723003</v>
      </c>
      <c r="J170" s="22">
        <v>2.99</v>
      </c>
      <c r="K170">
        <v>283</v>
      </c>
      <c r="M170" s="64">
        <v>161329.682</v>
      </c>
    </row>
    <row r="171" spans="1:13" ht="14.25">
      <c r="A171">
        <v>4033</v>
      </c>
      <c r="B171" t="s">
        <v>352</v>
      </c>
      <c r="C171" s="63">
        <v>663.6</v>
      </c>
      <c r="D171" s="63">
        <v>132626</v>
      </c>
      <c r="E171" s="43">
        <v>34506</v>
      </c>
      <c r="F171" s="22">
        <v>348003.88</v>
      </c>
      <c r="G171" s="43">
        <v>234</v>
      </c>
      <c r="H171" s="22">
        <v>1487.2</v>
      </c>
      <c r="I171" s="22">
        <v>524.4181434599157</v>
      </c>
      <c r="J171" s="22">
        <v>2.62</v>
      </c>
      <c r="K171">
        <v>375</v>
      </c>
      <c r="M171" s="64">
        <v>139547.21200000003</v>
      </c>
    </row>
    <row r="172" spans="1:13" ht="14.25">
      <c r="A172">
        <v>5310</v>
      </c>
      <c r="B172" t="s">
        <v>249</v>
      </c>
      <c r="C172" s="63">
        <v>658</v>
      </c>
      <c r="D172" s="63">
        <v>56279</v>
      </c>
      <c r="E172" s="43">
        <v>27584</v>
      </c>
      <c r="F172" s="22">
        <v>130184.81</v>
      </c>
      <c r="G172" s="43">
        <v>220.2</v>
      </c>
      <c r="H172" s="22">
        <v>591.21</v>
      </c>
      <c r="I172" s="22">
        <v>197.84925531914894</v>
      </c>
      <c r="J172" s="22">
        <v>2.31</v>
      </c>
      <c r="K172">
        <v>119</v>
      </c>
      <c r="M172" s="64">
        <v>-76512.73</v>
      </c>
    </row>
    <row r="173" spans="1:13" ht="14.25">
      <c r="A173">
        <v>6095</v>
      </c>
      <c r="B173" t="s">
        <v>276</v>
      </c>
      <c r="C173" s="63">
        <v>653.5</v>
      </c>
      <c r="D173" s="63">
        <v>87774</v>
      </c>
      <c r="E173" s="43">
        <v>21592</v>
      </c>
      <c r="F173" s="22">
        <v>262887.24</v>
      </c>
      <c r="G173" s="43">
        <v>255.2</v>
      </c>
      <c r="H173" s="22">
        <v>1030.12</v>
      </c>
      <c r="I173" s="22">
        <v>402.2758071920428</v>
      </c>
      <c r="J173" s="22">
        <v>2.99</v>
      </c>
      <c r="K173">
        <v>203</v>
      </c>
      <c r="M173" s="64">
        <v>57603.284999999974</v>
      </c>
    </row>
    <row r="174" spans="1:13" ht="14.25">
      <c r="A174">
        <v>2977</v>
      </c>
      <c r="B174" t="s">
        <v>152</v>
      </c>
      <c r="C174" s="63">
        <v>652.3</v>
      </c>
      <c r="D174" s="63">
        <v>106195</v>
      </c>
      <c r="E174" s="43">
        <v>21133</v>
      </c>
      <c r="F174" s="22">
        <v>350730.58</v>
      </c>
      <c r="G174" s="43">
        <v>387.9</v>
      </c>
      <c r="H174" s="22">
        <v>904.18</v>
      </c>
      <c r="I174" s="22">
        <v>537.6829372987889</v>
      </c>
      <c r="J174" s="22">
        <v>3.3</v>
      </c>
      <c r="K174">
        <v>130</v>
      </c>
      <c r="M174" s="64">
        <v>145823.58100000003</v>
      </c>
    </row>
    <row r="175" spans="1:13" ht="14.25">
      <c r="A175">
        <v>3042</v>
      </c>
      <c r="B175" t="s">
        <v>156</v>
      </c>
      <c r="C175" s="63">
        <v>652</v>
      </c>
      <c r="D175" s="63">
        <v>35600</v>
      </c>
      <c r="E175" s="43">
        <v>16433</v>
      </c>
      <c r="F175" s="22">
        <v>172777.1</v>
      </c>
      <c r="G175" s="43">
        <v>274</v>
      </c>
      <c r="H175" s="22">
        <v>630.57</v>
      </c>
      <c r="I175" s="22">
        <v>264.99555214723927</v>
      </c>
      <c r="J175" s="22">
        <v>4.85</v>
      </c>
      <c r="K175">
        <v>63</v>
      </c>
      <c r="M175" s="64">
        <v>-32035.659999999996</v>
      </c>
    </row>
    <row r="176" spans="1:13" ht="14.25">
      <c r="A176">
        <v>504</v>
      </c>
      <c r="B176" t="s">
        <v>40</v>
      </c>
      <c r="C176" s="63">
        <v>649.8</v>
      </c>
      <c r="D176" s="63">
        <v>96747</v>
      </c>
      <c r="E176" s="43">
        <v>29345</v>
      </c>
      <c r="F176" s="22">
        <v>260558.06</v>
      </c>
      <c r="G176" s="43">
        <v>392.3</v>
      </c>
      <c r="H176" s="22">
        <v>664.18</v>
      </c>
      <c r="I176" s="22">
        <v>400.98193290243154</v>
      </c>
      <c r="J176" s="22">
        <v>2.69</v>
      </c>
      <c r="K176">
        <v>208</v>
      </c>
      <c r="M176" s="64">
        <v>56436.38600000001</v>
      </c>
    </row>
    <row r="177" spans="1:13" ht="14.25">
      <c r="A177">
        <v>6460</v>
      </c>
      <c r="B177" t="s">
        <v>293</v>
      </c>
      <c r="C177" s="63">
        <v>648.2</v>
      </c>
      <c r="D177" s="63">
        <v>101722</v>
      </c>
      <c r="E177" s="43">
        <v>32819</v>
      </c>
      <c r="F177" s="22">
        <v>345776.98</v>
      </c>
      <c r="G177" s="43">
        <v>514</v>
      </c>
      <c r="H177" s="22">
        <v>672.72</v>
      </c>
      <c r="I177" s="22">
        <v>533.4418080839247</v>
      </c>
      <c r="J177" s="22">
        <v>3.4</v>
      </c>
      <c r="K177">
        <v>179</v>
      </c>
      <c r="M177" s="64">
        <v>142157.914</v>
      </c>
    </row>
    <row r="178" spans="1:13" ht="14.25">
      <c r="A178">
        <v>4527</v>
      </c>
      <c r="B178" t="s">
        <v>208</v>
      </c>
      <c r="C178" s="63">
        <v>647</v>
      </c>
      <c r="D178" s="63">
        <v>129007</v>
      </c>
      <c r="E178" s="43">
        <v>27131</v>
      </c>
      <c r="F178" s="22">
        <v>314172.62</v>
      </c>
      <c r="G178" s="43">
        <v>297.4</v>
      </c>
      <c r="H178" s="22">
        <v>1056.4</v>
      </c>
      <c r="I178" s="22">
        <v>485.58364760432767</v>
      </c>
      <c r="J178" s="22">
        <v>2.44</v>
      </c>
      <c r="K178">
        <v>420</v>
      </c>
      <c r="M178" s="64">
        <v>110930.51000000001</v>
      </c>
    </row>
    <row r="179" spans="1:13" ht="14.25">
      <c r="A179">
        <v>2088</v>
      </c>
      <c r="B179" t="s">
        <v>119</v>
      </c>
      <c r="C179" s="63">
        <v>644.1</v>
      </c>
      <c r="D179" s="63">
        <v>86056</v>
      </c>
      <c r="E179" s="43">
        <v>22116</v>
      </c>
      <c r="F179" s="22">
        <v>271056.63</v>
      </c>
      <c r="G179" s="43">
        <v>315</v>
      </c>
      <c r="H179" s="22">
        <v>860.5</v>
      </c>
      <c r="I179" s="22">
        <v>420.8300419189567</v>
      </c>
      <c r="J179" s="22">
        <v>3.15</v>
      </c>
      <c r="K179">
        <v>279</v>
      </c>
      <c r="M179" s="64">
        <v>68725.497</v>
      </c>
    </row>
    <row r="180" spans="1:13" ht="14.25">
      <c r="A180">
        <v>1953</v>
      </c>
      <c r="B180" t="s">
        <v>111</v>
      </c>
      <c r="C180" s="63">
        <v>643.2</v>
      </c>
      <c r="D180" s="63">
        <v>48325</v>
      </c>
      <c r="E180" s="43">
        <v>14674</v>
      </c>
      <c r="F180" s="22">
        <v>133660.7</v>
      </c>
      <c r="G180" s="43">
        <v>198.9</v>
      </c>
      <c r="H180" s="22">
        <v>672</v>
      </c>
      <c r="I180" s="22">
        <v>207.80581467661693</v>
      </c>
      <c r="J180" s="22">
        <v>2.76</v>
      </c>
      <c r="K180">
        <v>108</v>
      </c>
      <c r="M180" s="64">
        <v>-68387.71599999999</v>
      </c>
    </row>
    <row r="181" spans="1:13" ht="14.25">
      <c r="A181">
        <v>1965</v>
      </c>
      <c r="B181" t="s">
        <v>351</v>
      </c>
      <c r="C181" s="63">
        <v>643</v>
      </c>
      <c r="D181" s="63">
        <v>123373</v>
      </c>
      <c r="E181" s="43">
        <v>54318</v>
      </c>
      <c r="F181" s="22">
        <v>261615.63</v>
      </c>
      <c r="G181" s="43">
        <v>265.9</v>
      </c>
      <c r="H181" s="22">
        <v>983.89</v>
      </c>
      <c r="I181" s="22">
        <v>406.8672317262831</v>
      </c>
      <c r="J181" s="22">
        <v>2.12</v>
      </c>
      <c r="K181">
        <v>183</v>
      </c>
      <c r="M181" s="64">
        <v>59630.04000000002</v>
      </c>
    </row>
    <row r="182" spans="1:13" ht="14.25">
      <c r="A182">
        <v>153</v>
      </c>
      <c r="B182" t="s">
        <v>342</v>
      </c>
      <c r="C182" s="63">
        <v>641.1</v>
      </c>
      <c r="D182" s="63">
        <v>88987</v>
      </c>
      <c r="E182" s="43">
        <v>18952</v>
      </c>
      <c r="F182" s="22">
        <v>312177.35</v>
      </c>
      <c r="G182" s="43">
        <v>627.3</v>
      </c>
      <c r="H182" s="22">
        <v>497.65</v>
      </c>
      <c r="I182" s="22">
        <v>486.94018093901104</v>
      </c>
      <c r="J182" s="22">
        <v>3.51</v>
      </c>
      <c r="K182">
        <v>211</v>
      </c>
      <c r="M182" s="64">
        <v>110788.60699999999</v>
      </c>
    </row>
    <row r="183" spans="1:13" ht="14.25">
      <c r="A183">
        <v>2007</v>
      </c>
      <c r="B183" t="s">
        <v>118</v>
      </c>
      <c r="C183" s="63">
        <v>641</v>
      </c>
      <c r="D183" s="63">
        <v>67527</v>
      </c>
      <c r="E183" s="43">
        <v>43982</v>
      </c>
      <c r="F183" s="22">
        <v>209037.3</v>
      </c>
      <c r="G183" s="43">
        <v>206</v>
      </c>
      <c r="H183" s="22">
        <v>1014.74</v>
      </c>
      <c r="I183" s="22">
        <v>326.111232449298</v>
      </c>
      <c r="J183" s="22">
        <v>3.1</v>
      </c>
      <c r="K183">
        <v>137</v>
      </c>
      <c r="M183" s="64">
        <v>7679.970000000003</v>
      </c>
    </row>
    <row r="184" spans="1:13" ht="14.25">
      <c r="A184">
        <v>2862</v>
      </c>
      <c r="B184" t="s">
        <v>151</v>
      </c>
      <c r="C184" s="63">
        <v>637.9</v>
      </c>
      <c r="D184" s="63">
        <v>87789</v>
      </c>
      <c r="E184" s="43">
        <v>17907</v>
      </c>
      <c r="F184" s="22">
        <v>226055.38</v>
      </c>
      <c r="G184" s="43">
        <v>419.2</v>
      </c>
      <c r="H184" s="22">
        <v>539.25</v>
      </c>
      <c r="I184" s="22">
        <v>354.374321994043</v>
      </c>
      <c r="J184" s="22">
        <v>2.58</v>
      </c>
      <c r="K184">
        <v>249</v>
      </c>
      <c r="M184" s="64">
        <v>25671.853000000025</v>
      </c>
    </row>
    <row r="185" spans="1:13" ht="14.25">
      <c r="A185">
        <v>5163</v>
      </c>
      <c r="B185" t="s">
        <v>243</v>
      </c>
      <c r="C185" s="63">
        <v>636.9</v>
      </c>
      <c r="D185" s="63">
        <v>128606</v>
      </c>
      <c r="E185" s="43">
        <v>19130</v>
      </c>
      <c r="F185" s="22">
        <v>403190.48</v>
      </c>
      <c r="G185" s="43">
        <v>529</v>
      </c>
      <c r="H185" s="22">
        <v>762.17</v>
      </c>
      <c r="I185" s="22">
        <v>633.0514680483592</v>
      </c>
      <c r="J185" s="22">
        <v>3.13</v>
      </c>
      <c r="K185">
        <v>280</v>
      </c>
      <c r="M185" s="64">
        <v>203121.08299999996</v>
      </c>
    </row>
    <row r="186" spans="1:13" ht="14.25">
      <c r="A186">
        <v>5751</v>
      </c>
      <c r="B186" t="s">
        <v>260</v>
      </c>
      <c r="C186" s="63">
        <v>635.3</v>
      </c>
      <c r="D186" s="63">
        <v>96734</v>
      </c>
      <c r="E186" s="43">
        <v>19796</v>
      </c>
      <c r="F186" s="22">
        <v>322183.65</v>
      </c>
      <c r="G186" s="43">
        <v>433.3</v>
      </c>
      <c r="H186" s="22">
        <v>743.56</v>
      </c>
      <c r="I186" s="22">
        <v>507.1362348496774</v>
      </c>
      <c r="J186" s="22">
        <v>3.33</v>
      </c>
      <c r="K186">
        <v>244</v>
      </c>
      <c r="M186" s="64">
        <v>122616.86100000005</v>
      </c>
    </row>
    <row r="187" spans="1:13" ht="14.25">
      <c r="A187">
        <v>4023</v>
      </c>
      <c r="B187" t="s">
        <v>187</v>
      </c>
      <c r="C187" s="63">
        <v>633.3</v>
      </c>
      <c r="D187" s="63">
        <v>151705</v>
      </c>
      <c r="E187" s="43">
        <v>2801</v>
      </c>
      <c r="F187" s="22">
        <v>556389.82</v>
      </c>
      <c r="G187" s="43">
        <v>276</v>
      </c>
      <c r="H187" s="22">
        <v>2015.91</v>
      </c>
      <c r="I187" s="22">
        <v>878.5564819201011</v>
      </c>
      <c r="J187" s="22">
        <v>3.67</v>
      </c>
      <c r="K187">
        <v>218</v>
      </c>
      <c r="M187" s="64">
        <v>357451.29099999997</v>
      </c>
    </row>
    <row r="188" spans="1:13" ht="14.25">
      <c r="A188">
        <v>6592</v>
      </c>
      <c r="B188" t="s">
        <v>304</v>
      </c>
      <c r="C188" s="63">
        <v>631.1</v>
      </c>
      <c r="D188" s="63">
        <v>234176</v>
      </c>
      <c r="E188" s="43">
        <v>25899</v>
      </c>
      <c r="F188" s="22">
        <v>609073.95</v>
      </c>
      <c r="G188" s="43">
        <v>584</v>
      </c>
      <c r="H188" s="22">
        <v>1042.93</v>
      </c>
      <c r="I188" s="22">
        <v>965.0989542069401</v>
      </c>
      <c r="J188" s="22">
        <v>2.6</v>
      </c>
      <c r="K188">
        <v>375</v>
      </c>
      <c r="M188" s="64">
        <v>410826.5069999999</v>
      </c>
    </row>
    <row r="189" spans="1:13" ht="14.25">
      <c r="A189">
        <v>6175</v>
      </c>
      <c r="B189" t="s">
        <v>287</v>
      </c>
      <c r="C189" s="63">
        <v>624.6</v>
      </c>
      <c r="D189" s="63">
        <v>92386</v>
      </c>
      <c r="E189" s="43">
        <v>15427</v>
      </c>
      <c r="F189" s="22">
        <v>233154.46</v>
      </c>
      <c r="G189" s="43">
        <v>543</v>
      </c>
      <c r="H189" s="22">
        <v>429.38</v>
      </c>
      <c r="I189" s="22">
        <v>373.28603906500155</v>
      </c>
      <c r="J189" s="22">
        <v>2.52</v>
      </c>
      <c r="K189">
        <v>201</v>
      </c>
      <c r="M189" s="64">
        <v>36948.86199999997</v>
      </c>
    </row>
    <row r="190" spans="1:13" ht="14.25">
      <c r="A190">
        <v>4599</v>
      </c>
      <c r="B190" t="s">
        <v>213</v>
      </c>
      <c r="C190" s="63">
        <v>624.4</v>
      </c>
      <c r="D190" s="63">
        <v>83449</v>
      </c>
      <c r="E190" s="43">
        <v>28912</v>
      </c>
      <c r="F190" s="22">
        <v>251725.85</v>
      </c>
      <c r="G190" s="43">
        <v>290</v>
      </c>
      <c r="H190" s="22">
        <v>868.02</v>
      </c>
      <c r="I190" s="22">
        <v>403.1483824471493</v>
      </c>
      <c r="J190" s="22">
        <v>3.02</v>
      </c>
      <c r="K190">
        <v>180</v>
      </c>
      <c r="M190" s="64">
        <v>55583.078000000016</v>
      </c>
    </row>
    <row r="191" spans="1:13" ht="14.25">
      <c r="A191">
        <v>6099</v>
      </c>
      <c r="B191" t="s">
        <v>280</v>
      </c>
      <c r="C191" s="63">
        <v>623.6999999999999</v>
      </c>
      <c r="D191" s="63">
        <v>97182</v>
      </c>
      <c r="E191" s="43">
        <v>31926</v>
      </c>
      <c r="F191" s="22">
        <v>277372.17</v>
      </c>
      <c r="G191" s="43">
        <v>506.5</v>
      </c>
      <c r="H191" s="22">
        <v>547.63</v>
      </c>
      <c r="I191" s="22">
        <v>444.72049062049064</v>
      </c>
      <c r="J191" s="22">
        <v>2.86</v>
      </c>
      <c r="K191">
        <v>303</v>
      </c>
      <c r="M191" s="64">
        <v>81449.289</v>
      </c>
    </row>
    <row r="192" spans="1:13" ht="14.25">
      <c r="A192">
        <v>9</v>
      </c>
      <c r="B192" t="s">
        <v>18</v>
      </c>
      <c r="C192" s="63">
        <v>623.1</v>
      </c>
      <c r="D192" s="63">
        <v>110261</v>
      </c>
      <c r="E192" s="43">
        <v>32419</v>
      </c>
      <c r="F192" s="22">
        <v>333967.36</v>
      </c>
      <c r="G192" s="43">
        <v>225</v>
      </c>
      <c r="H192" s="22">
        <v>1484.3</v>
      </c>
      <c r="I192" s="22">
        <v>535.9771465254373</v>
      </c>
      <c r="J192" s="22">
        <v>3.03</v>
      </c>
      <c r="K192">
        <v>266</v>
      </c>
      <c r="M192" s="64">
        <v>138232.957</v>
      </c>
    </row>
    <row r="193" spans="1:13" ht="14.25">
      <c r="A193">
        <v>4878</v>
      </c>
      <c r="B193" t="s">
        <v>233</v>
      </c>
      <c r="C193" s="63">
        <v>621.5</v>
      </c>
      <c r="D193" s="63">
        <v>52455</v>
      </c>
      <c r="E193" s="43">
        <v>14945</v>
      </c>
      <c r="F193" s="22">
        <v>171263.68</v>
      </c>
      <c r="G193" s="43">
        <v>143.4</v>
      </c>
      <c r="H193" s="22">
        <v>1194.31</v>
      </c>
      <c r="I193" s="22">
        <v>275.5650522928399</v>
      </c>
      <c r="J193" s="22">
        <v>3.27</v>
      </c>
      <c r="K193">
        <v>143</v>
      </c>
      <c r="M193" s="64">
        <v>-23968.115000000013</v>
      </c>
    </row>
    <row r="194" spans="1:13" ht="14.25">
      <c r="A194">
        <v>3420</v>
      </c>
      <c r="B194" t="s">
        <v>171</v>
      </c>
      <c r="C194" s="63">
        <v>617.7</v>
      </c>
      <c r="D194" s="63">
        <v>92852</v>
      </c>
      <c r="E194" s="43">
        <v>18618</v>
      </c>
      <c r="F194" s="22">
        <v>333677.11</v>
      </c>
      <c r="G194" s="43">
        <v>360.8</v>
      </c>
      <c r="H194" s="22">
        <v>924.83</v>
      </c>
      <c r="I194" s="22">
        <v>540.1928282337703</v>
      </c>
      <c r="J194" s="22">
        <v>3.59</v>
      </c>
      <c r="K194">
        <v>184</v>
      </c>
      <c r="M194" s="64">
        <v>139639.00899999996</v>
      </c>
    </row>
    <row r="195" spans="1:13" ht="14.25">
      <c r="A195">
        <v>819</v>
      </c>
      <c r="B195" t="s">
        <v>54</v>
      </c>
      <c r="C195" s="63">
        <v>616.9</v>
      </c>
      <c r="D195" s="63">
        <v>98566</v>
      </c>
      <c r="E195" s="43">
        <v>19280</v>
      </c>
      <c r="F195" s="22">
        <v>235049.61</v>
      </c>
      <c r="G195" s="43">
        <v>198.7</v>
      </c>
      <c r="H195" s="22">
        <v>1182.94</v>
      </c>
      <c r="I195" s="22">
        <v>381.0173609985411</v>
      </c>
      <c r="J195" s="22">
        <v>2.39</v>
      </c>
      <c r="K195">
        <v>212</v>
      </c>
      <c r="M195" s="64">
        <v>41262.81300000001</v>
      </c>
    </row>
    <row r="196" spans="1:13" ht="14.25">
      <c r="A196">
        <v>747</v>
      </c>
      <c r="B196" t="s">
        <v>53</v>
      </c>
      <c r="C196" s="63">
        <v>615.2</v>
      </c>
      <c r="D196" s="63">
        <v>69740</v>
      </c>
      <c r="E196" s="43">
        <v>30962</v>
      </c>
      <c r="F196" s="22">
        <v>193558.02</v>
      </c>
      <c r="G196" s="43">
        <v>360</v>
      </c>
      <c r="H196" s="22">
        <v>537.66</v>
      </c>
      <c r="I196" s="22">
        <v>314.6261703511053</v>
      </c>
      <c r="J196" s="22">
        <v>2.78</v>
      </c>
      <c r="K196">
        <v>110</v>
      </c>
      <c r="M196" s="64">
        <v>305.243999999993</v>
      </c>
    </row>
    <row r="197" spans="1:13" ht="14.25">
      <c r="A197">
        <v>441</v>
      </c>
      <c r="B197" t="s">
        <v>38</v>
      </c>
      <c r="C197" s="63">
        <v>612.3</v>
      </c>
      <c r="D197" s="63">
        <v>90201</v>
      </c>
      <c r="E197" s="43">
        <v>15720</v>
      </c>
      <c r="F197" s="22">
        <v>284256</v>
      </c>
      <c r="G197" s="43">
        <v>555</v>
      </c>
      <c r="H197" s="22">
        <v>512.17</v>
      </c>
      <c r="I197" s="22">
        <v>464.2430181283685</v>
      </c>
      <c r="J197" s="22">
        <v>3.15</v>
      </c>
      <c r="K197">
        <v>192</v>
      </c>
      <c r="M197" s="64">
        <v>91914.20100000002</v>
      </c>
    </row>
    <row r="198" spans="1:13" ht="14.25">
      <c r="A198">
        <v>3555</v>
      </c>
      <c r="B198" t="s">
        <v>174</v>
      </c>
      <c r="C198" s="63">
        <v>611.4</v>
      </c>
      <c r="D198" s="63">
        <v>111470</v>
      </c>
      <c r="E198" s="43">
        <v>18083</v>
      </c>
      <c r="F198" s="22">
        <v>309985.17</v>
      </c>
      <c r="G198" s="43">
        <v>290.5</v>
      </c>
      <c r="H198" s="22">
        <v>1067.07</v>
      </c>
      <c r="I198" s="22">
        <v>507.00878312070654</v>
      </c>
      <c r="J198" s="22">
        <v>2.78</v>
      </c>
      <c r="K198">
        <v>118</v>
      </c>
      <c r="M198" s="64">
        <v>117926.08799999997</v>
      </c>
    </row>
    <row r="199" spans="1:13" ht="14.25">
      <c r="A199">
        <v>2727</v>
      </c>
      <c r="B199" t="s">
        <v>142</v>
      </c>
      <c r="C199" s="63">
        <v>607.1</v>
      </c>
      <c r="D199" s="63">
        <v>39829</v>
      </c>
      <c r="E199" s="43">
        <v>11436</v>
      </c>
      <c r="F199" s="22">
        <v>186373.47</v>
      </c>
      <c r="G199" s="43">
        <v>204.9</v>
      </c>
      <c r="H199" s="22">
        <v>909.58</v>
      </c>
      <c r="I199" s="22">
        <v>306.9897380991599</v>
      </c>
      <c r="J199" s="22">
        <v>4.68</v>
      </c>
      <c r="K199">
        <v>114</v>
      </c>
      <c r="M199" s="64">
        <v>-4334.853000000009</v>
      </c>
    </row>
    <row r="200" spans="1:13" ht="14.25">
      <c r="A200">
        <v>2763</v>
      </c>
      <c r="B200" t="s">
        <v>144</v>
      </c>
      <c r="C200" s="63">
        <v>595</v>
      </c>
      <c r="D200" s="63">
        <v>163998</v>
      </c>
      <c r="E200" s="43">
        <v>34686</v>
      </c>
      <c r="F200" s="22">
        <v>429021.44</v>
      </c>
      <c r="G200" s="43">
        <v>301</v>
      </c>
      <c r="H200" s="22">
        <v>1425.32</v>
      </c>
      <c r="I200" s="22">
        <v>721.04443697479</v>
      </c>
      <c r="J200" s="22">
        <v>2.61</v>
      </c>
      <c r="K200">
        <v>100</v>
      </c>
      <c r="M200" s="64">
        <v>242114.09000000003</v>
      </c>
    </row>
    <row r="201" spans="1:13" ht="14.25">
      <c r="A201">
        <v>2502</v>
      </c>
      <c r="B201" t="s">
        <v>134</v>
      </c>
      <c r="C201" s="63">
        <v>593.1</v>
      </c>
      <c r="D201" s="63">
        <v>81749</v>
      </c>
      <c r="E201" s="43">
        <v>27661</v>
      </c>
      <c r="F201" s="22">
        <v>282540.36</v>
      </c>
      <c r="G201" s="43">
        <v>314.5</v>
      </c>
      <c r="H201" s="22">
        <v>898.38</v>
      </c>
      <c r="I201" s="22">
        <v>476.37895801719776</v>
      </c>
      <c r="J201" s="22">
        <v>3.46</v>
      </c>
      <c r="K201">
        <v>189</v>
      </c>
      <c r="M201" s="64">
        <v>96229.857</v>
      </c>
    </row>
    <row r="202" spans="1:13" ht="14.25">
      <c r="A202">
        <v>6094</v>
      </c>
      <c r="B202" t="s">
        <v>275</v>
      </c>
      <c r="C202" s="63">
        <v>588.2</v>
      </c>
      <c r="D202" s="63">
        <v>95380</v>
      </c>
      <c r="E202" s="43">
        <v>21843</v>
      </c>
      <c r="F202" s="22">
        <v>241715.19</v>
      </c>
      <c r="G202" s="43">
        <v>364.2</v>
      </c>
      <c r="H202" s="22">
        <v>663.69</v>
      </c>
      <c r="I202" s="22">
        <v>410.9404794287657</v>
      </c>
      <c r="J202" s="22">
        <v>2.54</v>
      </c>
      <c r="K202">
        <v>151</v>
      </c>
      <c r="M202" s="64">
        <v>56943.923999999985</v>
      </c>
    </row>
    <row r="203" spans="1:13" ht="14.25">
      <c r="A203">
        <v>5325</v>
      </c>
      <c r="B203" t="s">
        <v>250</v>
      </c>
      <c r="C203" s="63">
        <v>583.4</v>
      </c>
      <c r="D203" s="63">
        <v>184480</v>
      </c>
      <c r="E203" s="43">
        <v>35399</v>
      </c>
      <c r="F203" s="22">
        <v>362172.77</v>
      </c>
      <c r="G203" s="43">
        <v>450</v>
      </c>
      <c r="H203" s="22">
        <v>804.83</v>
      </c>
      <c r="I203" s="22">
        <v>620.7966575248544</v>
      </c>
      <c r="J203" s="22">
        <v>1.96</v>
      </c>
      <c r="K203">
        <v>283</v>
      </c>
      <c r="M203" s="64">
        <v>178909.32800000004</v>
      </c>
    </row>
    <row r="204" spans="1:13" ht="14.25">
      <c r="A204">
        <v>1968</v>
      </c>
      <c r="B204" t="s">
        <v>113</v>
      </c>
      <c r="C204" s="63">
        <v>582.2</v>
      </c>
      <c r="D204" s="63">
        <v>126706</v>
      </c>
      <c r="E204" s="43">
        <v>17102</v>
      </c>
      <c r="F204" s="22">
        <v>465796.99</v>
      </c>
      <c r="G204" s="43">
        <v>640</v>
      </c>
      <c r="H204" s="22">
        <v>727.81</v>
      </c>
      <c r="I204" s="22">
        <v>800.063534867743</v>
      </c>
      <c r="J204" s="22">
        <v>3.68</v>
      </c>
      <c r="K204">
        <v>167</v>
      </c>
      <c r="M204" s="64">
        <v>282910.504</v>
      </c>
    </row>
    <row r="205" spans="1:13" ht="14.25">
      <c r="A205">
        <v>540</v>
      </c>
      <c r="B205" t="s">
        <v>42</v>
      </c>
      <c r="C205" s="63">
        <v>580.3</v>
      </c>
      <c r="D205" s="63">
        <v>110299</v>
      </c>
      <c r="E205" s="43">
        <v>35184</v>
      </c>
      <c r="F205" s="22">
        <v>335534.87</v>
      </c>
      <c r="G205" s="43">
        <v>420</v>
      </c>
      <c r="H205" s="22">
        <v>798.89</v>
      </c>
      <c r="I205" s="22">
        <v>578.2093227640876</v>
      </c>
      <c r="J205" s="22">
        <v>3.04</v>
      </c>
      <c r="K205">
        <v>187</v>
      </c>
      <c r="M205" s="64">
        <v>153245.231</v>
      </c>
    </row>
    <row r="206" spans="1:13" ht="14.25">
      <c r="A206">
        <v>6453</v>
      </c>
      <c r="B206" t="s">
        <v>292</v>
      </c>
      <c r="C206" s="63">
        <v>578.1</v>
      </c>
      <c r="D206" s="63">
        <v>71211</v>
      </c>
      <c r="E206" s="43">
        <v>20937</v>
      </c>
      <c r="F206" s="22">
        <v>265535.27</v>
      </c>
      <c r="G206" s="43">
        <v>502.8</v>
      </c>
      <c r="H206" s="22">
        <v>528.11</v>
      </c>
      <c r="I206" s="22">
        <v>459.32411347517734</v>
      </c>
      <c r="J206" s="22">
        <v>3.73</v>
      </c>
      <c r="K206">
        <v>99</v>
      </c>
      <c r="M206" s="64">
        <v>83936.71700000003</v>
      </c>
    </row>
    <row r="207" spans="1:13" ht="14.25">
      <c r="A207">
        <v>1926</v>
      </c>
      <c r="B207" t="s">
        <v>109</v>
      </c>
      <c r="C207" s="63">
        <v>577.5</v>
      </c>
      <c r="D207" s="63">
        <v>47709</v>
      </c>
      <c r="E207" s="43">
        <v>28805</v>
      </c>
      <c r="F207" s="22">
        <v>188255.72</v>
      </c>
      <c r="G207" s="43">
        <v>202</v>
      </c>
      <c r="H207" s="22">
        <v>931.96</v>
      </c>
      <c r="I207" s="22">
        <v>325.98393073593076</v>
      </c>
      <c r="J207" s="22">
        <v>3.95</v>
      </c>
      <c r="K207">
        <v>90</v>
      </c>
      <c r="M207" s="64">
        <v>6845.645000000014</v>
      </c>
    </row>
    <row r="208" spans="1:13" ht="14.25">
      <c r="A208">
        <v>6615</v>
      </c>
      <c r="B208" t="s">
        <v>305</v>
      </c>
      <c r="C208" s="63">
        <v>566.6</v>
      </c>
      <c r="D208" s="63">
        <v>53626</v>
      </c>
      <c r="E208" s="43">
        <v>14658</v>
      </c>
      <c r="F208" s="22">
        <v>264542.13</v>
      </c>
      <c r="G208" s="43">
        <v>383</v>
      </c>
      <c r="H208" s="22">
        <v>690.71</v>
      </c>
      <c r="I208" s="22">
        <v>466.8939816448994</v>
      </c>
      <c r="J208" s="22">
        <v>4.93</v>
      </c>
      <c r="K208">
        <v>61</v>
      </c>
      <c r="M208" s="64">
        <v>86556.072</v>
      </c>
    </row>
    <row r="209" spans="1:13" ht="14.25">
      <c r="A209">
        <v>3798</v>
      </c>
      <c r="B209" t="s">
        <v>181</v>
      </c>
      <c r="C209" s="63">
        <v>563.2</v>
      </c>
      <c r="D209" s="63">
        <v>40472</v>
      </c>
      <c r="E209" s="43">
        <v>27573</v>
      </c>
      <c r="F209" s="22">
        <v>178606.21</v>
      </c>
      <c r="G209" s="43">
        <v>547</v>
      </c>
      <c r="H209" s="22">
        <v>326.52</v>
      </c>
      <c r="I209" s="22">
        <v>317.12750355113633</v>
      </c>
      <c r="J209" s="22">
        <v>4.41</v>
      </c>
      <c r="K209">
        <v>115</v>
      </c>
      <c r="M209" s="64">
        <v>1688.193999999983</v>
      </c>
    </row>
    <row r="210" spans="1:13" ht="14.25">
      <c r="A210">
        <v>585</v>
      </c>
      <c r="B210" t="s">
        <v>45</v>
      </c>
      <c r="C210" s="63">
        <v>563</v>
      </c>
      <c r="D210" s="63">
        <v>90525</v>
      </c>
      <c r="E210" s="43">
        <v>22497</v>
      </c>
      <c r="F210" s="22">
        <v>303380.31</v>
      </c>
      <c r="G210" s="43">
        <v>394</v>
      </c>
      <c r="H210" s="22">
        <v>770</v>
      </c>
      <c r="I210" s="22">
        <v>538.86378330373</v>
      </c>
      <c r="J210" s="22">
        <v>3.35</v>
      </c>
      <c r="K210">
        <v>127</v>
      </c>
      <c r="M210" s="64">
        <v>126525.11999999998</v>
      </c>
    </row>
    <row r="211" spans="1:13" ht="14.25">
      <c r="A211">
        <v>1963</v>
      </c>
      <c r="B211" t="s">
        <v>112</v>
      </c>
      <c r="C211" s="63">
        <v>563</v>
      </c>
      <c r="D211" s="63">
        <v>70620</v>
      </c>
      <c r="E211" s="43">
        <v>16601</v>
      </c>
      <c r="F211" s="22">
        <v>209879.26</v>
      </c>
      <c r="G211" s="43">
        <v>321.1</v>
      </c>
      <c r="H211" s="22">
        <v>653.63</v>
      </c>
      <c r="I211" s="22">
        <v>372.78731793960924</v>
      </c>
      <c r="J211" s="22">
        <v>2.97</v>
      </c>
      <c r="K211">
        <v>137</v>
      </c>
      <c r="M211" s="64">
        <v>33024.07000000001</v>
      </c>
    </row>
    <row r="212" spans="1:13" ht="14.25">
      <c r="A212">
        <v>4773</v>
      </c>
      <c r="B212" t="s">
        <v>219</v>
      </c>
      <c r="C212" s="63">
        <v>557.1</v>
      </c>
      <c r="D212" s="63">
        <v>122897</v>
      </c>
      <c r="E212" s="43">
        <v>41470</v>
      </c>
      <c r="F212" s="22">
        <v>320290.04</v>
      </c>
      <c r="G212" s="43">
        <v>871</v>
      </c>
      <c r="H212" s="22">
        <v>367.73</v>
      </c>
      <c r="I212" s="22">
        <v>574.9237838808112</v>
      </c>
      <c r="J212" s="22">
        <v>2.61</v>
      </c>
      <c r="K212">
        <v>178</v>
      </c>
      <c r="M212" s="64">
        <v>145288.21699999995</v>
      </c>
    </row>
    <row r="213" spans="1:13" ht="14.25">
      <c r="A213">
        <v>977</v>
      </c>
      <c r="B213" t="s">
        <v>61</v>
      </c>
      <c r="C213" s="63">
        <v>556.2</v>
      </c>
      <c r="D213" s="63">
        <v>163681</v>
      </c>
      <c r="E213" s="43">
        <v>28108</v>
      </c>
      <c r="F213" s="22">
        <v>335395.17</v>
      </c>
      <c r="G213" s="43">
        <v>637.1</v>
      </c>
      <c r="H213" s="22">
        <v>526.44</v>
      </c>
      <c r="I213" s="22">
        <v>603.0118122977345</v>
      </c>
      <c r="J213" s="22">
        <v>2.05</v>
      </c>
      <c r="K213">
        <v>130</v>
      </c>
      <c r="M213" s="64">
        <v>160676.06399999995</v>
      </c>
    </row>
    <row r="214" spans="1:13" ht="14.25">
      <c r="A214">
        <v>7098</v>
      </c>
      <c r="B214" t="s">
        <v>339</v>
      </c>
      <c r="C214" s="63">
        <v>553.6</v>
      </c>
      <c r="D214" s="63">
        <v>86271</v>
      </c>
      <c r="E214" s="43">
        <v>18093</v>
      </c>
      <c r="F214" s="22">
        <v>247566.95</v>
      </c>
      <c r="G214" s="43">
        <v>277</v>
      </c>
      <c r="H214" s="22">
        <v>893.74</v>
      </c>
      <c r="I214" s="22">
        <v>447.19463511560696</v>
      </c>
      <c r="J214" s="22">
        <v>2.87</v>
      </c>
      <c r="K214">
        <v>167</v>
      </c>
      <c r="M214" s="64">
        <v>73664.58200000002</v>
      </c>
    </row>
    <row r="215" spans="1:13" ht="14.25">
      <c r="A215">
        <v>6100</v>
      </c>
      <c r="B215" t="s">
        <v>281</v>
      </c>
      <c r="C215" s="63">
        <v>551.3000000000001</v>
      </c>
      <c r="D215" s="63">
        <v>125329</v>
      </c>
      <c r="E215" s="43">
        <v>40941</v>
      </c>
      <c r="F215" s="22">
        <v>304903.02</v>
      </c>
      <c r="G215" s="43">
        <v>591.9</v>
      </c>
      <c r="H215" s="22">
        <v>515.13</v>
      </c>
      <c r="I215" s="22">
        <v>553.0618900779974</v>
      </c>
      <c r="J215" s="22">
        <v>2.43</v>
      </c>
      <c r="K215">
        <v>175</v>
      </c>
      <c r="M215" s="64">
        <v>131723.15099999998</v>
      </c>
    </row>
    <row r="216" spans="1:13" ht="14.25">
      <c r="A216">
        <v>3154</v>
      </c>
      <c r="B216" t="s">
        <v>163</v>
      </c>
      <c r="C216" s="63">
        <v>547.9</v>
      </c>
      <c r="D216" s="63">
        <v>53795</v>
      </c>
      <c r="E216" s="43">
        <v>11495</v>
      </c>
      <c r="F216" s="22">
        <v>162378.19</v>
      </c>
      <c r="G216" s="43">
        <v>146.7</v>
      </c>
      <c r="H216" s="22">
        <v>1106.87</v>
      </c>
      <c r="I216" s="22">
        <v>296.3646468333638</v>
      </c>
      <c r="J216" s="22">
        <v>3.02</v>
      </c>
      <c r="K216">
        <v>105</v>
      </c>
      <c r="M216" s="64">
        <v>-9733.636999999975</v>
      </c>
    </row>
    <row r="217" spans="1:13" ht="14.25">
      <c r="A217">
        <v>2718</v>
      </c>
      <c r="B217" t="s">
        <v>141</v>
      </c>
      <c r="C217" s="63">
        <v>546.5</v>
      </c>
      <c r="D217" s="63">
        <v>106195</v>
      </c>
      <c r="E217" s="43">
        <v>25663</v>
      </c>
      <c r="F217" s="22">
        <v>303033.81</v>
      </c>
      <c r="G217" s="43">
        <v>427.3</v>
      </c>
      <c r="H217" s="22">
        <v>709.18</v>
      </c>
      <c r="I217" s="22">
        <v>554.4991948764867</v>
      </c>
      <c r="J217" s="22">
        <v>2.85</v>
      </c>
      <c r="K217">
        <v>245</v>
      </c>
      <c r="M217" s="64">
        <v>131361.765</v>
      </c>
    </row>
    <row r="218" spans="1:13" ht="14.25">
      <c r="A218">
        <v>6012</v>
      </c>
      <c r="B218" t="s">
        <v>270</v>
      </c>
      <c r="C218" s="63">
        <v>544</v>
      </c>
      <c r="D218" s="63">
        <v>58161</v>
      </c>
      <c r="E218" s="43">
        <v>18906</v>
      </c>
      <c r="F218" s="22">
        <v>156235.96</v>
      </c>
      <c r="G218" s="43">
        <v>271</v>
      </c>
      <c r="H218" s="22">
        <v>576.52</v>
      </c>
      <c r="I218" s="22">
        <v>287.1984558823529</v>
      </c>
      <c r="J218" s="22">
        <v>2.68</v>
      </c>
      <c r="K218">
        <v>170</v>
      </c>
      <c r="M218" s="64">
        <v>-14650.760000000018</v>
      </c>
    </row>
    <row r="219" spans="1:13" ht="14.25">
      <c r="A219">
        <v>3978</v>
      </c>
      <c r="B219" t="s">
        <v>344</v>
      </c>
      <c r="C219" s="63">
        <v>543.3</v>
      </c>
      <c r="D219" s="63">
        <v>97211</v>
      </c>
      <c r="E219" s="43">
        <v>17008</v>
      </c>
      <c r="F219" s="22">
        <v>264355.74</v>
      </c>
      <c r="G219" s="43">
        <v>338.7</v>
      </c>
      <c r="H219" s="22">
        <v>780.5</v>
      </c>
      <c r="I219" s="22">
        <v>486.574157923799</v>
      </c>
      <c r="J219" s="22">
        <v>2.72</v>
      </c>
      <c r="K219">
        <v>225</v>
      </c>
      <c r="M219" s="64">
        <v>93688.91100000001</v>
      </c>
    </row>
    <row r="220" spans="1:13" ht="14.25">
      <c r="A220">
        <v>846</v>
      </c>
      <c r="B220" t="s">
        <v>55</v>
      </c>
      <c r="C220" s="63">
        <v>542</v>
      </c>
      <c r="D220" s="63">
        <v>53663</v>
      </c>
      <c r="E220" s="43">
        <v>12739</v>
      </c>
      <c r="F220" s="22">
        <v>176072.74</v>
      </c>
      <c r="G220" s="43">
        <v>296.9</v>
      </c>
      <c r="H220" s="22">
        <v>593.04</v>
      </c>
      <c r="I220" s="22">
        <v>324.85745387453875</v>
      </c>
      <c r="J220" s="22">
        <v>3.28</v>
      </c>
      <c r="K220">
        <v>142</v>
      </c>
      <c r="M220" s="64">
        <v>5814.280000000004</v>
      </c>
    </row>
    <row r="221" spans="1:13" ht="14.25">
      <c r="A221">
        <v>576</v>
      </c>
      <c r="B221" t="s">
        <v>44</v>
      </c>
      <c r="C221" s="63">
        <v>540</v>
      </c>
      <c r="D221" s="63">
        <v>70884</v>
      </c>
      <c r="E221" s="43">
        <v>20355</v>
      </c>
      <c r="F221" s="22">
        <v>198977.81</v>
      </c>
      <c r="G221" s="43">
        <v>142</v>
      </c>
      <c r="H221" s="22">
        <v>1401.25</v>
      </c>
      <c r="I221" s="22">
        <v>368.4774259259259</v>
      </c>
      <c r="J221" s="22">
        <v>2.81</v>
      </c>
      <c r="K221">
        <v>105</v>
      </c>
      <c r="M221" s="64">
        <v>29347.60999999999</v>
      </c>
    </row>
    <row r="222" spans="1:13" ht="14.25">
      <c r="A222">
        <v>6096</v>
      </c>
      <c r="B222" t="s">
        <v>277</v>
      </c>
      <c r="C222" s="63">
        <v>538.3</v>
      </c>
      <c r="D222" s="63">
        <v>136424</v>
      </c>
      <c r="E222" s="43">
        <v>27475</v>
      </c>
      <c r="F222" s="22">
        <v>375490.64</v>
      </c>
      <c r="G222" s="43">
        <v>266</v>
      </c>
      <c r="H222" s="22">
        <v>1411.62</v>
      </c>
      <c r="I222" s="22">
        <v>697.5490247074123</v>
      </c>
      <c r="J222" s="22">
        <v>2.75</v>
      </c>
      <c r="K222">
        <v>226</v>
      </c>
      <c r="M222" s="64">
        <v>206394.461</v>
      </c>
    </row>
    <row r="223" spans="1:13" ht="14.25">
      <c r="A223">
        <v>414</v>
      </c>
      <c r="B223" t="s">
        <v>36</v>
      </c>
      <c r="C223" s="63">
        <v>534.5</v>
      </c>
      <c r="D223" s="63">
        <v>70325</v>
      </c>
      <c r="E223" s="43">
        <v>21288</v>
      </c>
      <c r="F223" s="22">
        <v>172522.31</v>
      </c>
      <c r="G223" s="43">
        <v>278</v>
      </c>
      <c r="H223" s="22">
        <v>620.58</v>
      </c>
      <c r="I223" s="22">
        <v>322.7732647333957</v>
      </c>
      <c r="J223" s="22">
        <v>2.45</v>
      </c>
      <c r="K223">
        <v>237</v>
      </c>
      <c r="M223" s="64">
        <v>4619.825000000007</v>
      </c>
    </row>
    <row r="224" spans="1:13" ht="14.25">
      <c r="A224">
        <v>4269</v>
      </c>
      <c r="B224" t="s">
        <v>198</v>
      </c>
      <c r="C224" s="63">
        <v>527</v>
      </c>
      <c r="D224" s="63">
        <v>124160</v>
      </c>
      <c r="E224" s="43">
        <v>13902</v>
      </c>
      <c r="F224" s="22">
        <v>448254.2</v>
      </c>
      <c r="G224" s="43">
        <v>382.7</v>
      </c>
      <c r="H224" s="22">
        <v>1171.29</v>
      </c>
      <c r="I224" s="22">
        <v>850.5772296015181</v>
      </c>
      <c r="J224" s="22">
        <v>3.61</v>
      </c>
      <c r="K224">
        <v>237</v>
      </c>
      <c r="M224" s="64">
        <v>282707.69</v>
      </c>
    </row>
    <row r="225" spans="1:13" ht="14.25">
      <c r="A225">
        <v>4437</v>
      </c>
      <c r="B225" t="s">
        <v>202</v>
      </c>
      <c r="C225" s="63">
        <v>526.3</v>
      </c>
      <c r="D225" s="63">
        <v>40633</v>
      </c>
      <c r="E225" s="43">
        <v>45920</v>
      </c>
      <c r="F225" s="22">
        <v>91422.13</v>
      </c>
      <c r="G225" s="43">
        <v>189</v>
      </c>
      <c r="H225" s="22">
        <v>483.71</v>
      </c>
      <c r="I225" s="22">
        <v>173.70725821774656</v>
      </c>
      <c r="J225" s="22">
        <v>2.25</v>
      </c>
      <c r="K225">
        <v>140</v>
      </c>
      <c r="M225" s="64">
        <v>-73904.48899999997</v>
      </c>
    </row>
    <row r="226" spans="1:13" ht="14.25">
      <c r="A226">
        <v>4122</v>
      </c>
      <c r="B226" t="s">
        <v>193</v>
      </c>
      <c r="C226" s="63">
        <v>525.7</v>
      </c>
      <c r="D226" s="63">
        <v>63725</v>
      </c>
      <c r="E226" s="43">
        <v>19310</v>
      </c>
      <c r="F226" s="22">
        <v>206119.21</v>
      </c>
      <c r="G226" s="43">
        <v>383</v>
      </c>
      <c r="H226" s="22">
        <v>538.17</v>
      </c>
      <c r="I226" s="22">
        <v>392.08523872931323</v>
      </c>
      <c r="J226" s="22">
        <v>3.24</v>
      </c>
      <c r="K226">
        <v>75</v>
      </c>
      <c r="M226" s="64">
        <v>40981.068999999974</v>
      </c>
    </row>
    <row r="227" spans="1:13" ht="14.25">
      <c r="A227">
        <v>99</v>
      </c>
      <c r="B227" t="s">
        <v>24</v>
      </c>
      <c r="C227" s="63">
        <v>523.7</v>
      </c>
      <c r="D227" s="63">
        <v>65941</v>
      </c>
      <c r="E227" s="43">
        <v>15384</v>
      </c>
      <c r="F227" s="22">
        <v>255950.4</v>
      </c>
      <c r="G227" s="43">
        <v>450</v>
      </c>
      <c r="H227" s="22">
        <v>568.78</v>
      </c>
      <c r="I227" s="22">
        <v>488.7347718159251</v>
      </c>
      <c r="J227" s="22">
        <v>3.88</v>
      </c>
      <c r="K227">
        <v>65</v>
      </c>
      <c r="M227" s="64">
        <v>91440.51899999999</v>
      </c>
    </row>
    <row r="228" spans="1:13" ht="14.25">
      <c r="A228">
        <v>1970</v>
      </c>
      <c r="B228" t="s">
        <v>114</v>
      </c>
      <c r="C228" s="63">
        <v>522.8</v>
      </c>
      <c r="D228" s="63">
        <v>86935</v>
      </c>
      <c r="E228" s="43">
        <v>16866</v>
      </c>
      <c r="F228" s="22">
        <v>281175.77</v>
      </c>
      <c r="G228" s="43">
        <v>322.6</v>
      </c>
      <c r="H228" s="22">
        <v>871.59</v>
      </c>
      <c r="I228" s="22">
        <v>537.8266449885234</v>
      </c>
      <c r="J228" s="22">
        <v>3.23</v>
      </c>
      <c r="K228">
        <v>269</v>
      </c>
      <c r="M228" s="64">
        <v>116948.60600000003</v>
      </c>
    </row>
    <row r="229" spans="1:13" ht="14.25">
      <c r="A229">
        <v>1359</v>
      </c>
      <c r="B229" t="s">
        <v>88</v>
      </c>
      <c r="C229" s="63">
        <v>522.6</v>
      </c>
      <c r="D229" s="63">
        <v>87900</v>
      </c>
      <c r="E229" s="43">
        <v>23084</v>
      </c>
      <c r="F229" s="22">
        <v>191070.87</v>
      </c>
      <c r="G229" s="43">
        <v>246</v>
      </c>
      <c r="H229" s="22">
        <v>776.71</v>
      </c>
      <c r="I229" s="22">
        <v>365.61590126291617</v>
      </c>
      <c r="J229" s="22">
        <v>2.17</v>
      </c>
      <c r="K229">
        <v>174</v>
      </c>
      <c r="M229" s="64">
        <v>26906.531999999992</v>
      </c>
    </row>
    <row r="230" spans="1:13" ht="14.25">
      <c r="A230">
        <v>6854</v>
      </c>
      <c r="B230" t="s">
        <v>317</v>
      </c>
      <c r="C230" s="63">
        <v>522.3</v>
      </c>
      <c r="D230" s="63">
        <v>80807</v>
      </c>
      <c r="E230" s="43">
        <v>15584</v>
      </c>
      <c r="F230" s="22">
        <v>238093.02</v>
      </c>
      <c r="G230" s="43">
        <v>258.1</v>
      </c>
      <c r="H230" s="22">
        <v>922.48</v>
      </c>
      <c r="I230" s="22">
        <v>455.8549109707065</v>
      </c>
      <c r="J230" s="22">
        <v>2.95</v>
      </c>
      <c r="K230">
        <v>351</v>
      </c>
      <c r="M230" s="64">
        <v>74022.921</v>
      </c>
    </row>
    <row r="231" spans="1:13" ht="14.25">
      <c r="A231">
        <v>6992</v>
      </c>
      <c r="B231" t="s">
        <v>332</v>
      </c>
      <c r="C231" s="63">
        <v>520</v>
      </c>
      <c r="D231" s="63">
        <v>102289</v>
      </c>
      <c r="E231" s="43">
        <v>19805</v>
      </c>
      <c r="F231" s="22">
        <v>376184.95</v>
      </c>
      <c r="G231" s="43">
        <v>552.9</v>
      </c>
      <c r="H231" s="22">
        <v>680.39</v>
      </c>
      <c r="I231" s="22">
        <v>723.4325961538461</v>
      </c>
      <c r="J231" s="22">
        <v>3.68</v>
      </c>
      <c r="K231">
        <v>231</v>
      </c>
      <c r="M231" s="64">
        <v>212837.35</v>
      </c>
    </row>
    <row r="232" spans="1:13" ht="14.25">
      <c r="A232">
        <v>2988</v>
      </c>
      <c r="B232" t="s">
        <v>153</v>
      </c>
      <c r="C232" s="63">
        <v>518.1</v>
      </c>
      <c r="D232" s="63">
        <v>71354</v>
      </c>
      <c r="E232" s="43">
        <v>13526</v>
      </c>
      <c r="F232" s="22">
        <v>289326.04</v>
      </c>
      <c r="G232" s="43">
        <v>454</v>
      </c>
      <c r="H232" s="22">
        <v>637.28</v>
      </c>
      <c r="I232" s="22">
        <v>558.4366724570546</v>
      </c>
      <c r="J232" s="22">
        <v>4.05</v>
      </c>
      <c r="K232">
        <v>128</v>
      </c>
      <c r="M232" s="64">
        <v>126575.28699999997</v>
      </c>
    </row>
    <row r="233" spans="1:13" ht="14.25">
      <c r="A233">
        <v>4788</v>
      </c>
      <c r="B233" t="s">
        <v>229</v>
      </c>
      <c r="C233" s="63">
        <v>512</v>
      </c>
      <c r="D233" s="63">
        <v>57191</v>
      </c>
      <c r="E233" s="43">
        <v>18494</v>
      </c>
      <c r="F233" s="22">
        <v>207823.41</v>
      </c>
      <c r="G233" s="43">
        <v>215.5</v>
      </c>
      <c r="H233" s="22">
        <v>964.38</v>
      </c>
      <c r="I233" s="22">
        <v>405.90509765625</v>
      </c>
      <c r="J233" s="22">
        <v>3.64</v>
      </c>
      <c r="K233">
        <v>166</v>
      </c>
      <c r="M233" s="64">
        <v>46988.850000000006</v>
      </c>
    </row>
    <row r="234" spans="1:13" ht="14.25">
      <c r="A234">
        <v>171</v>
      </c>
      <c r="B234" t="s">
        <v>28</v>
      </c>
      <c r="C234" s="63">
        <v>509</v>
      </c>
      <c r="D234" s="63">
        <v>60631</v>
      </c>
      <c r="E234" s="43">
        <v>13829</v>
      </c>
      <c r="F234" s="22">
        <v>222444.44</v>
      </c>
      <c r="G234" s="43">
        <v>206</v>
      </c>
      <c r="H234" s="22">
        <v>1079.83</v>
      </c>
      <c r="I234" s="22">
        <v>437.02247544204323</v>
      </c>
      <c r="J234" s="22">
        <v>3.67</v>
      </c>
      <c r="K234">
        <v>124</v>
      </c>
      <c r="M234" s="64">
        <v>62552.270000000004</v>
      </c>
    </row>
    <row r="235" spans="1:13" ht="14.25">
      <c r="A235">
        <v>1089</v>
      </c>
      <c r="B235" t="s">
        <v>71</v>
      </c>
      <c r="C235" s="63">
        <v>499.1</v>
      </c>
      <c r="D235" s="63">
        <v>48067</v>
      </c>
      <c r="E235" s="43">
        <v>10871</v>
      </c>
      <c r="F235" s="22">
        <v>146000.87</v>
      </c>
      <c r="G235" s="43">
        <v>184</v>
      </c>
      <c r="H235" s="22">
        <v>793.48</v>
      </c>
      <c r="I235" s="22">
        <v>292.52829092366255</v>
      </c>
      <c r="J235" s="22">
        <v>3.04</v>
      </c>
      <c r="K235">
        <v>77</v>
      </c>
      <c r="M235" s="64">
        <v>-10781.413000000019</v>
      </c>
    </row>
    <row r="236" spans="1:13" ht="14.25">
      <c r="A236">
        <v>63</v>
      </c>
      <c r="B236" t="s">
        <v>21</v>
      </c>
      <c r="C236" s="63">
        <v>498.5</v>
      </c>
      <c r="D236" s="63">
        <v>102619</v>
      </c>
      <c r="E236" s="43">
        <v>9569</v>
      </c>
      <c r="F236" s="22">
        <v>271443.47</v>
      </c>
      <c r="G236" s="43">
        <v>232.7</v>
      </c>
      <c r="H236" s="22">
        <v>1166.5</v>
      </c>
      <c r="I236" s="22">
        <v>544.5205015045135</v>
      </c>
      <c r="J236" s="22">
        <v>2.65</v>
      </c>
      <c r="K236">
        <v>217</v>
      </c>
      <c r="M236" s="64">
        <v>114849.66499999998</v>
      </c>
    </row>
    <row r="237" spans="1:13" ht="14.25">
      <c r="A237">
        <v>1602</v>
      </c>
      <c r="B237" t="s">
        <v>96</v>
      </c>
      <c r="C237" s="63">
        <v>495.2</v>
      </c>
      <c r="D237" s="63">
        <v>61708</v>
      </c>
      <c r="E237" s="43">
        <v>15901</v>
      </c>
      <c r="F237" s="22">
        <v>242150.74</v>
      </c>
      <c r="G237" s="43">
        <v>352</v>
      </c>
      <c r="H237" s="22">
        <v>687.93</v>
      </c>
      <c r="I237" s="22">
        <v>488.9958400646203</v>
      </c>
      <c r="J237" s="22">
        <v>3.93</v>
      </c>
      <c r="K237">
        <v>71</v>
      </c>
      <c r="M237" s="64">
        <v>86593.56399999998</v>
      </c>
    </row>
    <row r="238" spans="1:13" ht="14.25">
      <c r="A238">
        <v>4689</v>
      </c>
      <c r="B238" t="s">
        <v>217</v>
      </c>
      <c r="C238" s="63">
        <v>490.9</v>
      </c>
      <c r="D238" s="63">
        <v>33610</v>
      </c>
      <c r="E238" s="43">
        <v>11922</v>
      </c>
      <c r="F238" s="22">
        <v>187212.99</v>
      </c>
      <c r="G238" s="43">
        <v>139.4</v>
      </c>
      <c r="H238" s="22">
        <v>1342.99</v>
      </c>
      <c r="I238" s="22">
        <v>381.36685679364433</v>
      </c>
      <c r="J238" s="22">
        <v>5.57</v>
      </c>
      <c r="K238">
        <v>67</v>
      </c>
      <c r="M238" s="64">
        <v>33006.573000000004</v>
      </c>
    </row>
    <row r="239" spans="1:13" ht="14.25">
      <c r="A239">
        <v>6700</v>
      </c>
      <c r="B239" t="s">
        <v>309</v>
      </c>
      <c r="C239" s="63">
        <v>483.9</v>
      </c>
      <c r="D239" s="63">
        <v>39918</v>
      </c>
      <c r="E239" s="43">
        <v>6179</v>
      </c>
      <c r="F239" s="22">
        <v>243715.37</v>
      </c>
      <c r="G239" s="43">
        <v>400</v>
      </c>
      <c r="H239" s="22">
        <v>609.29</v>
      </c>
      <c r="I239" s="22">
        <v>503.6482124405869</v>
      </c>
      <c r="J239" s="22">
        <v>6.1</v>
      </c>
      <c r="K239">
        <v>128</v>
      </c>
      <c r="M239" s="64">
        <v>91707.86300000001</v>
      </c>
    </row>
    <row r="240" spans="1:13" ht="14.25">
      <c r="A240">
        <v>4785</v>
      </c>
      <c r="B240" t="s">
        <v>227</v>
      </c>
      <c r="C240" s="63">
        <v>483.6</v>
      </c>
      <c r="D240" s="63">
        <v>59488</v>
      </c>
      <c r="E240" s="43">
        <v>12609</v>
      </c>
      <c r="F240" s="22">
        <v>240427.23</v>
      </c>
      <c r="G240" s="43">
        <v>181.6</v>
      </c>
      <c r="H240" s="22">
        <v>1323.94</v>
      </c>
      <c r="I240" s="22">
        <v>497.1613523573201</v>
      </c>
      <c r="J240" s="22">
        <v>4.04</v>
      </c>
      <c r="K240">
        <v>155</v>
      </c>
      <c r="M240" s="64">
        <v>88513.962</v>
      </c>
    </row>
    <row r="241" spans="1:13" ht="14.25">
      <c r="A241">
        <v>4776</v>
      </c>
      <c r="B241" t="s">
        <v>222</v>
      </c>
      <c r="C241" s="63">
        <v>480</v>
      </c>
      <c r="D241" s="63">
        <v>75331</v>
      </c>
      <c r="E241" s="43">
        <v>11526</v>
      </c>
      <c r="F241" s="22">
        <v>250456.43</v>
      </c>
      <c r="G241" s="43">
        <v>501</v>
      </c>
      <c r="H241" s="22">
        <v>499.91</v>
      </c>
      <c r="I241" s="22">
        <v>521.7842291666667</v>
      </c>
      <c r="J241" s="22">
        <v>3.32</v>
      </c>
      <c r="K241">
        <v>186</v>
      </c>
      <c r="M241" s="64">
        <v>99674.03000000003</v>
      </c>
    </row>
    <row r="242" spans="1:13" ht="14.25">
      <c r="A242">
        <v>1350</v>
      </c>
      <c r="B242" t="s">
        <v>87</v>
      </c>
      <c r="C242" s="63">
        <v>478.7</v>
      </c>
      <c r="D242" s="63">
        <v>47496</v>
      </c>
      <c r="E242" s="43">
        <v>14099</v>
      </c>
      <c r="F242" s="22">
        <v>122010.92</v>
      </c>
      <c r="G242" s="43">
        <v>271</v>
      </c>
      <c r="H242" s="22">
        <v>450.22</v>
      </c>
      <c r="I242" s="22">
        <v>254.87971589722164</v>
      </c>
      <c r="J242" s="22">
        <v>2.57</v>
      </c>
      <c r="K242">
        <v>113</v>
      </c>
      <c r="M242" s="64">
        <v>-28363.110999999997</v>
      </c>
    </row>
    <row r="243" spans="1:13" ht="14.25">
      <c r="A243">
        <v>6035</v>
      </c>
      <c r="B243" t="s">
        <v>272</v>
      </c>
      <c r="C243" s="63">
        <v>471.5</v>
      </c>
      <c r="D243" s="63">
        <v>111612</v>
      </c>
      <c r="E243" s="43">
        <v>37315</v>
      </c>
      <c r="F243" s="22">
        <v>305165.26</v>
      </c>
      <c r="G243" s="43">
        <v>446</v>
      </c>
      <c r="H243" s="22">
        <v>684.23</v>
      </c>
      <c r="I243" s="22">
        <v>647.2221845174973</v>
      </c>
      <c r="J243" s="22">
        <v>2.73</v>
      </c>
      <c r="K243">
        <v>194</v>
      </c>
      <c r="M243" s="64">
        <v>157052.965</v>
      </c>
    </row>
    <row r="244" spans="1:13" ht="14.25">
      <c r="A244">
        <v>873</v>
      </c>
      <c r="B244" t="s">
        <v>56</v>
      </c>
      <c r="C244" s="63">
        <v>470.9</v>
      </c>
      <c r="D244" s="63">
        <v>81539</v>
      </c>
      <c r="E244" s="43">
        <v>19810</v>
      </c>
      <c r="F244" s="22">
        <v>166654.84</v>
      </c>
      <c r="G244" s="43">
        <v>414.9</v>
      </c>
      <c r="H244" s="22">
        <v>401.67</v>
      </c>
      <c r="I244" s="22">
        <v>353.90707156508813</v>
      </c>
      <c r="J244" s="22">
        <v>2.04</v>
      </c>
      <c r="K244">
        <v>312</v>
      </c>
      <c r="M244" s="64">
        <v>18731.023</v>
      </c>
    </row>
    <row r="245" spans="1:13" ht="14.25">
      <c r="A245">
        <v>3609</v>
      </c>
      <c r="B245" t="s">
        <v>176</v>
      </c>
      <c r="C245" s="63">
        <v>470.6</v>
      </c>
      <c r="D245" s="63">
        <v>55355</v>
      </c>
      <c r="E245" s="43">
        <v>19753</v>
      </c>
      <c r="F245" s="22">
        <v>119207.05</v>
      </c>
      <c r="G245" s="43">
        <v>396</v>
      </c>
      <c r="H245" s="22">
        <v>301.03</v>
      </c>
      <c r="I245" s="22">
        <v>253.30864853378665</v>
      </c>
      <c r="J245" s="22">
        <v>2.16</v>
      </c>
      <c r="K245">
        <v>155</v>
      </c>
      <c r="M245" s="64">
        <v>-28622.528000000002</v>
      </c>
    </row>
    <row r="246" spans="1:13" ht="14.25">
      <c r="A246">
        <v>549</v>
      </c>
      <c r="B246" t="s">
        <v>43</v>
      </c>
      <c r="C246" s="63">
        <v>469.3</v>
      </c>
      <c r="D246" s="63">
        <v>64367</v>
      </c>
      <c r="E246" s="43">
        <v>18945</v>
      </c>
      <c r="F246" s="22">
        <v>213992.74</v>
      </c>
      <c r="G246" s="43">
        <v>166</v>
      </c>
      <c r="H246" s="22">
        <v>1289.11</v>
      </c>
      <c r="I246" s="22">
        <v>455.98282548476453</v>
      </c>
      <c r="J246" s="22">
        <v>3.32</v>
      </c>
      <c r="K246">
        <v>305</v>
      </c>
      <c r="M246" s="64">
        <v>66571.531</v>
      </c>
    </row>
    <row r="247" spans="1:13" ht="14.25">
      <c r="A247">
        <v>2369</v>
      </c>
      <c r="B247" t="s">
        <v>128</v>
      </c>
      <c r="C247" s="63">
        <v>468</v>
      </c>
      <c r="D247" s="63">
        <v>55507</v>
      </c>
      <c r="E247" s="43">
        <v>15276</v>
      </c>
      <c r="F247" s="22">
        <v>205682.75</v>
      </c>
      <c r="G247" s="43">
        <v>280</v>
      </c>
      <c r="H247" s="22">
        <v>734.58</v>
      </c>
      <c r="I247" s="22">
        <v>439.49305555555554</v>
      </c>
      <c r="J247" s="22">
        <v>3.71</v>
      </c>
      <c r="K247">
        <v>148</v>
      </c>
      <c r="M247" s="64">
        <v>58669.909999999996</v>
      </c>
    </row>
    <row r="248" spans="1:13" ht="14.25">
      <c r="A248">
        <v>6937</v>
      </c>
      <c r="B248" t="s">
        <v>321</v>
      </c>
      <c r="C248" s="63">
        <v>465.5</v>
      </c>
      <c r="D248" s="63">
        <v>4771</v>
      </c>
      <c r="E248" s="43">
        <v>18820</v>
      </c>
      <c r="F248" s="22">
        <v>26916.55</v>
      </c>
      <c r="G248" s="43">
        <v>9</v>
      </c>
      <c r="H248" s="22">
        <v>2990.73</v>
      </c>
      <c r="I248" s="22">
        <v>57.822878625134265</v>
      </c>
      <c r="J248" s="22">
        <v>5.65</v>
      </c>
      <c r="K248">
        <v>2</v>
      </c>
      <c r="M248" s="64">
        <v>-119310.96500000001</v>
      </c>
    </row>
    <row r="249" spans="1:13" ht="14.25">
      <c r="A249">
        <v>4644</v>
      </c>
      <c r="B249" t="s">
        <v>215</v>
      </c>
      <c r="C249" s="63">
        <v>463.8</v>
      </c>
      <c r="D249" s="63">
        <v>61059</v>
      </c>
      <c r="E249" s="43">
        <v>15507</v>
      </c>
      <c r="F249" s="22">
        <v>236495.86</v>
      </c>
      <c r="G249" s="43">
        <v>207</v>
      </c>
      <c r="H249" s="22">
        <v>1142.49</v>
      </c>
      <c r="I249" s="22">
        <v>509.9091418714963</v>
      </c>
      <c r="J249" s="22">
        <v>3.87</v>
      </c>
      <c r="K249">
        <v>186</v>
      </c>
      <c r="M249" s="64">
        <v>90802.36599999998</v>
      </c>
    </row>
    <row r="250" spans="1:13" ht="14.25">
      <c r="A250">
        <v>1908</v>
      </c>
      <c r="B250" t="s">
        <v>107</v>
      </c>
      <c r="C250" s="63">
        <v>461.9</v>
      </c>
      <c r="D250" s="63">
        <v>23139</v>
      </c>
      <c r="E250" s="43">
        <v>6389</v>
      </c>
      <c r="F250" s="22">
        <v>147191.18</v>
      </c>
      <c r="G250" s="43">
        <v>247</v>
      </c>
      <c r="H250" s="22">
        <v>595.92</v>
      </c>
      <c r="I250" s="22">
        <v>318.66460272786315</v>
      </c>
      <c r="J250" s="22">
        <v>6.36</v>
      </c>
      <c r="K250">
        <v>82</v>
      </c>
      <c r="M250" s="64">
        <v>2094.532999999993</v>
      </c>
    </row>
    <row r="251" spans="1:13" ht="14.25">
      <c r="A251">
        <v>918</v>
      </c>
      <c r="B251" t="s">
        <v>59</v>
      </c>
      <c r="C251" s="63">
        <v>458.1</v>
      </c>
      <c r="D251" s="63">
        <v>88715</v>
      </c>
      <c r="E251" s="43">
        <v>15696</v>
      </c>
      <c r="F251" s="22">
        <v>213761.93</v>
      </c>
      <c r="G251" s="43">
        <v>345.5</v>
      </c>
      <c r="H251" s="22">
        <v>618.7</v>
      </c>
      <c r="I251" s="22">
        <v>466.62722113075745</v>
      </c>
      <c r="J251" s="22">
        <v>2.41</v>
      </c>
      <c r="K251">
        <v>113</v>
      </c>
      <c r="M251" s="64">
        <v>69858.977</v>
      </c>
    </row>
    <row r="252" spans="1:13" ht="14.25">
      <c r="A252">
        <v>2097</v>
      </c>
      <c r="B252" t="s">
        <v>120</v>
      </c>
      <c r="C252" s="63">
        <v>456.7</v>
      </c>
      <c r="D252" s="63">
        <v>78871</v>
      </c>
      <c r="E252" s="43">
        <v>12159</v>
      </c>
      <c r="F252" s="22">
        <v>289112.82</v>
      </c>
      <c r="G252" s="43">
        <v>281.8</v>
      </c>
      <c r="H252" s="22">
        <v>1025.95</v>
      </c>
      <c r="I252" s="22">
        <v>633.047558572367</v>
      </c>
      <c r="J252" s="22">
        <v>3.67</v>
      </c>
      <c r="K252">
        <v>130</v>
      </c>
      <c r="M252" s="64">
        <v>145649.64900000003</v>
      </c>
    </row>
    <row r="253" spans="1:13" ht="14.25">
      <c r="A253">
        <v>2754</v>
      </c>
      <c r="B253" t="s">
        <v>143</v>
      </c>
      <c r="C253" s="63">
        <v>455.6</v>
      </c>
      <c r="D253" s="63">
        <v>58642</v>
      </c>
      <c r="E253" s="43">
        <v>11527</v>
      </c>
      <c r="F253" s="22">
        <v>171663.79</v>
      </c>
      <c r="G253" s="43">
        <v>194.6</v>
      </c>
      <c r="H253" s="22">
        <v>882.14</v>
      </c>
      <c r="I253" s="22">
        <v>376.7861940298507</v>
      </c>
      <c r="J253" s="22">
        <v>2.93</v>
      </c>
      <c r="K253">
        <v>190</v>
      </c>
      <c r="M253" s="64">
        <v>28546.161999999993</v>
      </c>
    </row>
    <row r="254" spans="1:13" ht="14.25">
      <c r="A254">
        <v>2457</v>
      </c>
      <c r="B254" t="s">
        <v>131</v>
      </c>
      <c r="C254" s="63">
        <v>453.1</v>
      </c>
      <c r="D254" s="63">
        <v>58770</v>
      </c>
      <c r="E254" s="43">
        <v>13033</v>
      </c>
      <c r="F254" s="22">
        <v>247461.31</v>
      </c>
      <c r="G254" s="43">
        <v>119</v>
      </c>
      <c r="H254" s="22">
        <v>2079.51</v>
      </c>
      <c r="I254" s="22">
        <v>546.1516442286471</v>
      </c>
      <c r="J254" s="22">
        <v>4.21</v>
      </c>
      <c r="K254">
        <v>176</v>
      </c>
      <c r="M254" s="64">
        <v>105129.00700000001</v>
      </c>
    </row>
    <row r="255" spans="1:13" ht="14.25">
      <c r="A255">
        <v>7092</v>
      </c>
      <c r="B255" t="s">
        <v>338</v>
      </c>
      <c r="C255" s="63">
        <v>453</v>
      </c>
      <c r="D255" s="63">
        <v>44773</v>
      </c>
      <c r="E255" s="43">
        <v>20033</v>
      </c>
      <c r="F255" s="22">
        <v>134140.32</v>
      </c>
      <c r="G255" s="43">
        <v>135</v>
      </c>
      <c r="H255" s="22">
        <v>993.63</v>
      </c>
      <c r="I255" s="22">
        <v>296.11549668874176</v>
      </c>
      <c r="J255" s="22">
        <v>3</v>
      </c>
      <c r="K255">
        <v>151</v>
      </c>
      <c r="M255" s="64">
        <v>-8160.5699999999815</v>
      </c>
    </row>
    <row r="256" spans="1:13" ht="14.25">
      <c r="A256">
        <v>5697</v>
      </c>
      <c r="B256" t="s">
        <v>258</v>
      </c>
      <c r="C256" s="63">
        <v>450.3</v>
      </c>
      <c r="D256" s="63">
        <v>82508</v>
      </c>
      <c r="E256" s="43">
        <v>15055</v>
      </c>
      <c r="F256" s="22">
        <v>242829.43</v>
      </c>
      <c r="G256" s="43">
        <v>289</v>
      </c>
      <c r="H256" s="22">
        <v>840.24</v>
      </c>
      <c r="I256" s="22">
        <v>539.2614479236065</v>
      </c>
      <c r="J256" s="22">
        <v>2.94</v>
      </c>
      <c r="K256">
        <v>205</v>
      </c>
      <c r="M256" s="64">
        <v>101376.69100000002</v>
      </c>
    </row>
    <row r="257" spans="1:13" ht="14.25">
      <c r="A257">
        <v>1080</v>
      </c>
      <c r="B257" t="s">
        <v>69</v>
      </c>
      <c r="C257" s="63">
        <v>450.1</v>
      </c>
      <c r="D257" s="63">
        <v>97321</v>
      </c>
      <c r="E257" s="43">
        <v>10463</v>
      </c>
      <c r="F257" s="22">
        <v>301841.26</v>
      </c>
      <c r="G257" s="43">
        <v>293.8</v>
      </c>
      <c r="H257" s="22">
        <v>1027.37</v>
      </c>
      <c r="I257" s="22">
        <v>670.6093312597201</v>
      </c>
      <c r="J257" s="22">
        <v>3.1</v>
      </c>
      <c r="K257">
        <v>180</v>
      </c>
      <c r="M257" s="64">
        <v>160451.347</v>
      </c>
    </row>
    <row r="258" spans="1:13" ht="14.25">
      <c r="A258">
        <v>4068</v>
      </c>
      <c r="B258" t="s">
        <v>190</v>
      </c>
      <c r="C258" s="63">
        <v>444.2</v>
      </c>
      <c r="D258" s="63">
        <v>92066</v>
      </c>
      <c r="E258" s="43">
        <v>15511</v>
      </c>
      <c r="F258" s="22">
        <v>213040.88</v>
      </c>
      <c r="G258" s="43">
        <v>425</v>
      </c>
      <c r="H258" s="22">
        <v>501.27</v>
      </c>
      <c r="I258" s="22">
        <v>479.6057631697434</v>
      </c>
      <c r="J258" s="22">
        <v>2.31</v>
      </c>
      <c r="K258">
        <v>233</v>
      </c>
      <c r="M258" s="64">
        <v>73504.33400000002</v>
      </c>
    </row>
    <row r="259" spans="1:13" ht="14.25">
      <c r="A259">
        <v>3348</v>
      </c>
      <c r="B259" t="s">
        <v>169</v>
      </c>
      <c r="C259" s="63">
        <v>444.1</v>
      </c>
      <c r="D259" s="63">
        <v>63440</v>
      </c>
      <c r="E259" s="43">
        <v>35707</v>
      </c>
      <c r="F259" s="22">
        <v>142098.93</v>
      </c>
      <c r="G259" s="43">
        <v>262</v>
      </c>
      <c r="H259" s="22">
        <v>542.36</v>
      </c>
      <c r="I259" s="22">
        <v>319.9705696915109</v>
      </c>
      <c r="J259" s="22">
        <v>2.24</v>
      </c>
      <c r="K259">
        <v>133</v>
      </c>
      <c r="M259" s="64">
        <v>2593.7969999999877</v>
      </c>
    </row>
    <row r="260" spans="1:13" ht="14.25">
      <c r="A260">
        <v>914</v>
      </c>
      <c r="B260" t="s">
        <v>348</v>
      </c>
      <c r="C260" s="63">
        <v>441.4</v>
      </c>
      <c r="D260" s="63">
        <v>93776</v>
      </c>
      <c r="E260" s="43">
        <v>20158</v>
      </c>
      <c r="F260" s="22">
        <v>269612.28</v>
      </c>
      <c r="G260" s="43">
        <v>297.9</v>
      </c>
      <c r="H260" s="22">
        <v>905.04</v>
      </c>
      <c r="I260" s="22">
        <v>610.8116900770277</v>
      </c>
      <c r="J260" s="22">
        <v>2.87</v>
      </c>
      <c r="K260">
        <v>280</v>
      </c>
      <c r="M260" s="64">
        <v>130955.29800000002</v>
      </c>
    </row>
    <row r="261" spans="1:13" ht="14.25">
      <c r="A261">
        <v>1917</v>
      </c>
      <c r="B261" t="s">
        <v>108</v>
      </c>
      <c r="C261" s="63">
        <v>438</v>
      </c>
      <c r="D261" s="63">
        <v>77427</v>
      </c>
      <c r="E261" s="43">
        <v>15451</v>
      </c>
      <c r="F261" s="22">
        <v>211306.67</v>
      </c>
      <c r="G261" s="43">
        <v>189.9</v>
      </c>
      <c r="H261" s="22">
        <v>1112.73</v>
      </c>
      <c r="I261" s="22">
        <v>482.4353196347032</v>
      </c>
      <c r="J261" s="22">
        <v>2.73</v>
      </c>
      <c r="K261">
        <v>180</v>
      </c>
      <c r="M261" s="64">
        <v>73717.73000000001</v>
      </c>
    </row>
    <row r="262" spans="1:13" ht="14.25">
      <c r="A262">
        <v>6471</v>
      </c>
      <c r="B262" t="s">
        <v>295</v>
      </c>
      <c r="C262" s="63">
        <v>435</v>
      </c>
      <c r="D262" s="63">
        <v>36778</v>
      </c>
      <c r="E262" s="43">
        <v>12993</v>
      </c>
      <c r="F262" s="22">
        <v>131060.6</v>
      </c>
      <c r="G262" s="43">
        <v>181.9</v>
      </c>
      <c r="H262" s="22">
        <v>720.51</v>
      </c>
      <c r="I262" s="22">
        <v>301.28873563218394</v>
      </c>
      <c r="J262" s="22">
        <v>3.56</v>
      </c>
      <c r="K262">
        <v>105</v>
      </c>
      <c r="M262" s="64">
        <v>-5585.9499999999825</v>
      </c>
    </row>
    <row r="263" spans="1:13" ht="14.25">
      <c r="A263">
        <v>3906</v>
      </c>
      <c r="B263" t="s">
        <v>185</v>
      </c>
      <c r="C263" s="63">
        <v>427.4</v>
      </c>
      <c r="D263" s="63">
        <v>61055</v>
      </c>
      <c r="E263" s="43">
        <v>12178</v>
      </c>
      <c r="F263" s="22">
        <v>267837.41</v>
      </c>
      <c r="G263" s="43">
        <v>319.9</v>
      </c>
      <c r="H263" s="22">
        <v>837.25</v>
      </c>
      <c r="I263" s="22">
        <v>626.6668460458586</v>
      </c>
      <c r="J263" s="22">
        <v>4.39</v>
      </c>
      <c r="K263">
        <v>143</v>
      </c>
      <c r="M263" s="64">
        <v>133578.24799999996</v>
      </c>
    </row>
    <row r="264" spans="1:13" ht="14.25">
      <c r="A264">
        <v>2376</v>
      </c>
      <c r="B264" t="s">
        <v>129</v>
      </c>
      <c r="C264" s="63">
        <v>424</v>
      </c>
      <c r="D264" s="63">
        <v>117904</v>
      </c>
      <c r="E264" s="43">
        <v>10247</v>
      </c>
      <c r="F264" s="22">
        <v>288730.18</v>
      </c>
      <c r="G264" s="43">
        <v>309.5</v>
      </c>
      <c r="H264" s="22">
        <v>932.89</v>
      </c>
      <c r="I264" s="22">
        <v>680.9674056603774</v>
      </c>
      <c r="J264" s="22">
        <v>2.45</v>
      </c>
      <c r="K264">
        <v>171</v>
      </c>
      <c r="M264" s="64">
        <v>155539.06</v>
      </c>
    </row>
    <row r="265" spans="1:13" ht="14.25">
      <c r="A265">
        <v>3033</v>
      </c>
      <c r="B265" t="s">
        <v>155</v>
      </c>
      <c r="C265" s="63">
        <v>423.1</v>
      </c>
      <c r="D265" s="63">
        <v>68801</v>
      </c>
      <c r="E265" s="43">
        <v>12542</v>
      </c>
      <c r="F265" s="22">
        <v>251694.9</v>
      </c>
      <c r="G265" s="43">
        <v>259</v>
      </c>
      <c r="H265" s="22">
        <v>971.79</v>
      </c>
      <c r="I265" s="22">
        <v>594.8827700307255</v>
      </c>
      <c r="J265" s="22">
        <v>3.66</v>
      </c>
      <c r="K265">
        <v>198</v>
      </c>
      <c r="M265" s="64">
        <v>118786.49699999997</v>
      </c>
    </row>
    <row r="266" spans="1:13" ht="14.25">
      <c r="A266">
        <v>333</v>
      </c>
      <c r="B266" t="s">
        <v>363</v>
      </c>
      <c r="C266" s="63">
        <v>421</v>
      </c>
      <c r="D266" s="63">
        <v>98272</v>
      </c>
      <c r="E266" s="43">
        <v>10219</v>
      </c>
      <c r="F266" s="22">
        <v>320079.59</v>
      </c>
      <c r="G266" s="43">
        <v>301</v>
      </c>
      <c r="H266" s="22">
        <v>1063.39</v>
      </c>
      <c r="I266" s="22">
        <v>760.2840617577198</v>
      </c>
      <c r="J266" s="22">
        <v>3.26</v>
      </c>
      <c r="K266">
        <v>367</v>
      </c>
      <c r="M266" s="64">
        <v>187830.86000000002</v>
      </c>
    </row>
    <row r="267" spans="1:13" ht="14.25">
      <c r="A267">
        <v>2151</v>
      </c>
      <c r="B267" t="s">
        <v>362</v>
      </c>
      <c r="C267" s="63">
        <v>414</v>
      </c>
      <c r="D267" s="63">
        <v>161543</v>
      </c>
      <c r="E267" s="43">
        <v>23186</v>
      </c>
      <c r="F267" s="22">
        <v>256509.56</v>
      </c>
      <c r="G267" s="43">
        <v>191</v>
      </c>
      <c r="H267" s="22">
        <v>1342.98</v>
      </c>
      <c r="I267" s="22">
        <v>619.588309178744</v>
      </c>
      <c r="J267" s="22">
        <v>1.59</v>
      </c>
      <c r="K267">
        <v>249</v>
      </c>
      <c r="M267" s="64">
        <v>126459.74000000002</v>
      </c>
    </row>
    <row r="268" spans="1:13" ht="14.25">
      <c r="A268">
        <v>1975</v>
      </c>
      <c r="B268" t="s">
        <v>116</v>
      </c>
      <c r="C268" s="63">
        <v>411</v>
      </c>
      <c r="D268" s="63">
        <v>122475</v>
      </c>
      <c r="E268" s="43">
        <v>19898</v>
      </c>
      <c r="F268" s="22">
        <v>227682.31</v>
      </c>
      <c r="G268" s="43">
        <v>246.7</v>
      </c>
      <c r="H268" s="22">
        <v>922.91</v>
      </c>
      <c r="I268" s="22">
        <v>553.9715571776155</v>
      </c>
      <c r="J268" s="22">
        <v>1.86</v>
      </c>
      <c r="K268">
        <v>217</v>
      </c>
      <c r="M268" s="64">
        <v>98574.87999999998</v>
      </c>
    </row>
    <row r="269" spans="1:13" ht="14.25">
      <c r="A269">
        <v>1989</v>
      </c>
      <c r="B269" t="s">
        <v>117</v>
      </c>
      <c r="C269" s="63">
        <v>409</v>
      </c>
      <c r="D269" s="63">
        <v>95765</v>
      </c>
      <c r="E269" s="43">
        <v>33300</v>
      </c>
      <c r="F269" s="22">
        <v>261874.35</v>
      </c>
      <c r="G269" s="43">
        <v>377</v>
      </c>
      <c r="H269" s="22">
        <v>694.63</v>
      </c>
      <c r="I269" s="22">
        <v>640.2795843520782</v>
      </c>
      <c r="J269" s="22">
        <v>2.74</v>
      </c>
      <c r="K269">
        <v>155</v>
      </c>
      <c r="M269" s="64">
        <v>133395.18</v>
      </c>
    </row>
    <row r="270" spans="1:13" ht="14.25">
      <c r="A270">
        <v>1431</v>
      </c>
      <c r="B270" t="s">
        <v>91</v>
      </c>
      <c r="C270" s="63">
        <v>406.5</v>
      </c>
      <c r="D270" s="63">
        <v>202452</v>
      </c>
      <c r="E270" s="43">
        <v>24966</v>
      </c>
      <c r="F270" s="22">
        <v>425175.76</v>
      </c>
      <c r="G270" s="43">
        <v>164</v>
      </c>
      <c r="H270" s="22">
        <v>2592.54</v>
      </c>
      <c r="I270" s="22">
        <v>1045.9428290282904</v>
      </c>
      <c r="J270" s="22">
        <v>1.86</v>
      </c>
      <c r="K270">
        <v>260</v>
      </c>
      <c r="M270" s="64">
        <v>297481.91500000004</v>
      </c>
    </row>
    <row r="271" spans="1:13" ht="14.25">
      <c r="A271">
        <v>3816</v>
      </c>
      <c r="B271" t="s">
        <v>182</v>
      </c>
      <c r="C271" s="63">
        <v>398.1</v>
      </c>
      <c r="D271" s="63">
        <v>38871</v>
      </c>
      <c r="E271" s="43">
        <v>19001</v>
      </c>
      <c r="F271" s="22">
        <v>82359.28</v>
      </c>
      <c r="G271" s="43">
        <v>112</v>
      </c>
      <c r="H271" s="22">
        <v>735.35</v>
      </c>
      <c r="I271" s="22">
        <v>206.88088419994975</v>
      </c>
      <c r="J271" s="22">
        <v>2.12</v>
      </c>
      <c r="K271">
        <v>96</v>
      </c>
      <c r="M271" s="64">
        <v>-42695.87300000001</v>
      </c>
    </row>
    <row r="272" spans="1:13" ht="14.25">
      <c r="A272">
        <v>6591</v>
      </c>
      <c r="B272" t="s">
        <v>303</v>
      </c>
      <c r="C272" s="63">
        <v>394</v>
      </c>
      <c r="D272" s="63">
        <v>62424</v>
      </c>
      <c r="E272" s="43">
        <v>9258</v>
      </c>
      <c r="F272" s="22">
        <v>203942.11</v>
      </c>
      <c r="G272" s="43">
        <v>313.2</v>
      </c>
      <c r="H272" s="22">
        <v>651.16</v>
      </c>
      <c r="I272" s="22">
        <v>517.6195685279188</v>
      </c>
      <c r="J272" s="22">
        <v>3.27</v>
      </c>
      <c r="K272">
        <v>166</v>
      </c>
      <c r="M272" s="64">
        <v>80174.89</v>
      </c>
    </row>
    <row r="273" spans="1:13" ht="14.25">
      <c r="A273">
        <v>1413</v>
      </c>
      <c r="B273" t="s">
        <v>90</v>
      </c>
      <c r="C273" s="63">
        <v>390.5</v>
      </c>
      <c r="D273" s="63">
        <v>47138</v>
      </c>
      <c r="E273" s="43">
        <v>14618</v>
      </c>
      <c r="F273" s="22">
        <v>128946.9</v>
      </c>
      <c r="G273" s="43">
        <v>176</v>
      </c>
      <c r="H273" s="22">
        <v>732.65</v>
      </c>
      <c r="I273" s="22">
        <v>330.2097311139565</v>
      </c>
      <c r="J273" s="22">
        <v>2.73</v>
      </c>
      <c r="K273">
        <v>183</v>
      </c>
      <c r="M273" s="64">
        <v>6279.135000000007</v>
      </c>
    </row>
    <row r="274" spans="1:13" ht="14.25">
      <c r="A274">
        <v>3186</v>
      </c>
      <c r="B274" t="s">
        <v>164</v>
      </c>
      <c r="C274" s="63">
        <v>380.1</v>
      </c>
      <c r="D274" s="63">
        <v>42480</v>
      </c>
      <c r="E274" s="43">
        <v>11472</v>
      </c>
      <c r="F274" s="22">
        <v>115389.96</v>
      </c>
      <c r="G274" s="43">
        <v>140</v>
      </c>
      <c r="H274" s="22">
        <v>824.21</v>
      </c>
      <c r="I274" s="22">
        <v>303.5779005524862</v>
      </c>
      <c r="J274" s="22">
        <v>2.72</v>
      </c>
      <c r="K274">
        <v>44</v>
      </c>
      <c r="M274" s="64">
        <v>-4010.8529999999946</v>
      </c>
    </row>
    <row r="275" spans="1:13" ht="14.25">
      <c r="A275">
        <v>1218</v>
      </c>
      <c r="B275" t="s">
        <v>81</v>
      </c>
      <c r="C275" s="63">
        <v>380</v>
      </c>
      <c r="D275" s="63">
        <v>66205</v>
      </c>
      <c r="E275" s="43">
        <v>10841</v>
      </c>
      <c r="F275" s="22">
        <v>172896.53</v>
      </c>
      <c r="G275" s="43">
        <v>242</v>
      </c>
      <c r="H275" s="22">
        <v>714.45</v>
      </c>
      <c r="I275" s="22">
        <v>454.99086842105265</v>
      </c>
      <c r="J275" s="22">
        <v>2.61</v>
      </c>
      <c r="K275">
        <v>214</v>
      </c>
      <c r="M275" s="64">
        <v>53527.13000000001</v>
      </c>
    </row>
    <row r="276" spans="1:13" ht="14.25">
      <c r="A276">
        <v>5486</v>
      </c>
      <c r="B276" t="s">
        <v>253</v>
      </c>
      <c r="C276" s="63">
        <v>375.2</v>
      </c>
      <c r="D276" s="63">
        <v>54349</v>
      </c>
      <c r="E276" s="43">
        <v>7285</v>
      </c>
      <c r="F276" s="22">
        <v>223197.58</v>
      </c>
      <c r="G276" s="43">
        <v>316</v>
      </c>
      <c r="H276" s="22">
        <v>706.32</v>
      </c>
      <c r="I276" s="22">
        <v>594.8762793176973</v>
      </c>
      <c r="J276" s="22">
        <v>4.11</v>
      </c>
      <c r="K276">
        <v>178</v>
      </c>
      <c r="M276" s="64">
        <v>105336.004</v>
      </c>
    </row>
    <row r="277" spans="1:13" ht="14.25">
      <c r="A277">
        <v>6969</v>
      </c>
      <c r="B277" t="s">
        <v>326</v>
      </c>
      <c r="C277" s="63">
        <v>369.9</v>
      </c>
      <c r="D277" s="63">
        <v>84901</v>
      </c>
      <c r="E277" s="43">
        <v>27015</v>
      </c>
      <c r="F277" s="22">
        <v>231246.87</v>
      </c>
      <c r="G277" s="43">
        <v>205</v>
      </c>
      <c r="H277" s="22">
        <v>1128.03</v>
      </c>
      <c r="I277" s="22">
        <v>625.160502838605</v>
      </c>
      <c r="J277" s="22">
        <v>2.72</v>
      </c>
      <c r="K277">
        <v>240</v>
      </c>
      <c r="M277" s="64">
        <v>115050.18299999999</v>
      </c>
    </row>
    <row r="278" spans="1:13" ht="14.25">
      <c r="A278">
        <v>7047</v>
      </c>
      <c r="B278" t="s">
        <v>336</v>
      </c>
      <c r="C278" s="63">
        <v>369.2</v>
      </c>
      <c r="D278" s="63">
        <v>48306</v>
      </c>
      <c r="E278" s="43">
        <v>13719</v>
      </c>
      <c r="F278" s="22">
        <v>109323.61</v>
      </c>
      <c r="G278" s="43">
        <v>156.9</v>
      </c>
      <c r="H278" s="22">
        <v>696.77</v>
      </c>
      <c r="I278" s="22">
        <v>296.1094528710726</v>
      </c>
      <c r="J278" s="22">
        <v>2.26</v>
      </c>
      <c r="K278">
        <v>93</v>
      </c>
      <c r="M278" s="64">
        <v>-6653.185999999987</v>
      </c>
    </row>
    <row r="279" spans="1:13" ht="14.25">
      <c r="A279">
        <v>6138</v>
      </c>
      <c r="B279" t="s">
        <v>285</v>
      </c>
      <c r="C279" s="63">
        <v>367.7</v>
      </c>
      <c r="D279" s="63">
        <v>43655</v>
      </c>
      <c r="E279" s="43">
        <v>15008</v>
      </c>
      <c r="F279" s="22">
        <v>115914.63</v>
      </c>
      <c r="G279" s="43">
        <v>136</v>
      </c>
      <c r="H279" s="22">
        <v>852.31</v>
      </c>
      <c r="I279" s="22">
        <v>315.242398694588</v>
      </c>
      <c r="J279" s="22">
        <v>2.65</v>
      </c>
      <c r="K279">
        <v>58</v>
      </c>
      <c r="M279" s="64">
        <v>409.02900000001614</v>
      </c>
    </row>
    <row r="280" spans="1:13" ht="14.25">
      <c r="A280">
        <v>5823</v>
      </c>
      <c r="B280" t="s">
        <v>262</v>
      </c>
      <c r="C280" s="63">
        <v>366.3</v>
      </c>
      <c r="D280" s="63">
        <v>57311</v>
      </c>
      <c r="E280" s="43">
        <v>2816</v>
      </c>
      <c r="F280" s="22">
        <v>225149.64</v>
      </c>
      <c r="G280" s="43">
        <v>246</v>
      </c>
      <c r="H280" s="22">
        <v>915.24</v>
      </c>
      <c r="I280" s="22">
        <v>614.6591318591319</v>
      </c>
      <c r="J280" s="22">
        <v>3.93</v>
      </c>
      <c r="K280">
        <v>165</v>
      </c>
      <c r="M280" s="64">
        <v>110083.82100000001</v>
      </c>
    </row>
    <row r="281" spans="1:13" ht="14.25">
      <c r="A281">
        <v>2556</v>
      </c>
      <c r="B281" t="s">
        <v>137</v>
      </c>
      <c r="C281" s="63">
        <v>366</v>
      </c>
      <c r="D281" s="63">
        <v>57464</v>
      </c>
      <c r="E281" s="43">
        <v>16755</v>
      </c>
      <c r="F281" s="22">
        <v>181091.98</v>
      </c>
      <c r="G281" s="43">
        <v>340.9</v>
      </c>
      <c r="H281" s="22">
        <v>531.22</v>
      </c>
      <c r="I281" s="22">
        <v>494.7868306010929</v>
      </c>
      <c r="J281" s="22">
        <v>3.15</v>
      </c>
      <c r="K281">
        <v>99</v>
      </c>
      <c r="M281" s="64">
        <v>66120.40000000001</v>
      </c>
    </row>
    <row r="282" spans="1:13" ht="14.25">
      <c r="A282">
        <v>6509</v>
      </c>
      <c r="B282" t="s">
        <v>296</v>
      </c>
      <c r="C282" s="63">
        <v>361</v>
      </c>
      <c r="D282" s="63">
        <v>96601</v>
      </c>
      <c r="E282" s="43">
        <v>17109</v>
      </c>
      <c r="F282" s="22">
        <v>250904.42</v>
      </c>
      <c r="G282" s="43">
        <v>394.2</v>
      </c>
      <c r="H282" s="22">
        <v>636.49</v>
      </c>
      <c r="I282" s="22">
        <v>695.0260941828255</v>
      </c>
      <c r="J282" s="22">
        <v>2.6</v>
      </c>
      <c r="K282">
        <v>169</v>
      </c>
      <c r="M282" s="64">
        <v>137503.49000000002</v>
      </c>
    </row>
    <row r="283" spans="1:13" ht="14.25">
      <c r="A283">
        <v>6512</v>
      </c>
      <c r="B283" t="s">
        <v>297</v>
      </c>
      <c r="C283" s="63">
        <v>359.8</v>
      </c>
      <c r="D283" s="63">
        <v>68174</v>
      </c>
      <c r="E283" s="43">
        <v>13112</v>
      </c>
      <c r="F283" s="22">
        <v>175892.87</v>
      </c>
      <c r="G283" s="43">
        <v>355</v>
      </c>
      <c r="H283" s="22">
        <v>495.47</v>
      </c>
      <c r="I283" s="22">
        <v>488.86289605336293</v>
      </c>
      <c r="J283" s="22">
        <v>2.58</v>
      </c>
      <c r="K283">
        <v>119</v>
      </c>
      <c r="M283" s="64">
        <v>62868.895999999986</v>
      </c>
    </row>
    <row r="284" spans="1:13" ht="14.25">
      <c r="A284">
        <v>1972</v>
      </c>
      <c r="B284" t="s">
        <v>115</v>
      </c>
      <c r="C284" s="63">
        <v>352</v>
      </c>
      <c r="D284" s="63">
        <v>109391</v>
      </c>
      <c r="E284" s="43">
        <v>18854</v>
      </c>
      <c r="F284" s="22">
        <v>263793.98</v>
      </c>
      <c r="G284" s="43">
        <v>257.9</v>
      </c>
      <c r="H284" s="22">
        <v>1022.85</v>
      </c>
      <c r="I284" s="22">
        <v>749.4147159090909</v>
      </c>
      <c r="J284" s="22">
        <v>2.41</v>
      </c>
      <c r="K284">
        <v>150</v>
      </c>
      <c r="M284" s="64">
        <v>153220.22</v>
      </c>
    </row>
    <row r="285" spans="1:13" ht="14.25">
      <c r="A285">
        <v>6921</v>
      </c>
      <c r="B285" t="s">
        <v>319</v>
      </c>
      <c r="C285" s="63">
        <v>348</v>
      </c>
      <c r="D285" s="63">
        <v>70480</v>
      </c>
      <c r="E285" s="43">
        <v>11348</v>
      </c>
      <c r="F285" s="22">
        <v>190922.53</v>
      </c>
      <c r="G285" s="43">
        <v>160.3</v>
      </c>
      <c r="H285" s="22">
        <v>1191.03</v>
      </c>
      <c r="I285" s="22">
        <v>548.6279597701149</v>
      </c>
      <c r="J285" s="22">
        <v>2.71</v>
      </c>
      <c r="K285">
        <v>202</v>
      </c>
      <c r="M285" s="64">
        <v>81605.28999999998</v>
      </c>
    </row>
    <row r="286" spans="1:13" ht="14.25">
      <c r="A286">
        <v>4491</v>
      </c>
      <c r="B286" t="s">
        <v>204</v>
      </c>
      <c r="C286" s="63">
        <v>346.9</v>
      </c>
      <c r="D286" s="63">
        <v>73471</v>
      </c>
      <c r="E286" s="43">
        <v>15793</v>
      </c>
      <c r="F286" s="22">
        <v>171315.15</v>
      </c>
      <c r="G286" s="43">
        <v>231</v>
      </c>
      <c r="H286" s="22">
        <v>741.62</v>
      </c>
      <c r="I286" s="22">
        <v>493.8459210147017</v>
      </c>
      <c r="J286" s="22">
        <v>2.33</v>
      </c>
      <c r="K286">
        <v>160</v>
      </c>
      <c r="M286" s="64">
        <v>62343.45300000001</v>
      </c>
    </row>
    <row r="287" spans="1:13" ht="14.25">
      <c r="A287">
        <v>2834</v>
      </c>
      <c r="B287" t="s">
        <v>149</v>
      </c>
      <c r="C287" s="63">
        <v>345.5</v>
      </c>
      <c r="D287" s="63">
        <v>149511</v>
      </c>
      <c r="E287" s="43">
        <v>7657</v>
      </c>
      <c r="F287" s="22">
        <v>301326.8</v>
      </c>
      <c r="G287" s="43">
        <v>310</v>
      </c>
      <c r="H287" s="22">
        <v>972.02</v>
      </c>
      <c r="I287" s="22">
        <v>872.147033285094</v>
      </c>
      <c r="J287" s="22">
        <v>1.96</v>
      </c>
      <c r="K287">
        <v>169</v>
      </c>
      <c r="M287" s="64">
        <v>192794.88499999998</v>
      </c>
    </row>
    <row r="288" spans="1:13" ht="14.25">
      <c r="A288">
        <v>1215</v>
      </c>
      <c r="B288" t="s">
        <v>80</v>
      </c>
      <c r="C288" s="63">
        <v>343</v>
      </c>
      <c r="D288" s="63">
        <v>19968</v>
      </c>
      <c r="E288" s="43">
        <v>10093</v>
      </c>
      <c r="F288" s="22">
        <v>64149.98</v>
      </c>
      <c r="G288" s="43">
        <v>54.5</v>
      </c>
      <c r="H288" s="22">
        <v>1177.06</v>
      </c>
      <c r="I288" s="22">
        <v>187.0261807580175</v>
      </c>
      <c r="J288" s="22">
        <v>3.22</v>
      </c>
      <c r="K288">
        <v>63</v>
      </c>
      <c r="M288" s="64">
        <v>-43596.61</v>
      </c>
    </row>
    <row r="289" spans="1:13" ht="14.25">
      <c r="A289">
        <v>513</v>
      </c>
      <c r="B289" t="s">
        <v>41</v>
      </c>
      <c r="C289" s="63">
        <v>341.4</v>
      </c>
      <c r="D289" s="63">
        <v>37800</v>
      </c>
      <c r="E289" s="43">
        <v>23327</v>
      </c>
      <c r="F289" s="22">
        <v>104030.22</v>
      </c>
      <c r="G289" s="43">
        <v>172.4</v>
      </c>
      <c r="H289" s="22">
        <v>603.42</v>
      </c>
      <c r="I289" s="22">
        <v>304.7165202108963</v>
      </c>
      <c r="J289" s="22">
        <v>2.75</v>
      </c>
      <c r="K289">
        <v>69</v>
      </c>
      <c r="M289" s="64">
        <v>-3213.7619999999993</v>
      </c>
    </row>
    <row r="290" spans="1:13" ht="14.25">
      <c r="A290">
        <v>3330</v>
      </c>
      <c r="B290" t="s">
        <v>168</v>
      </c>
      <c r="C290" s="63">
        <v>338.9</v>
      </c>
      <c r="D290" s="63">
        <v>45583</v>
      </c>
      <c r="E290" s="43">
        <v>10874</v>
      </c>
      <c r="F290" s="22">
        <v>131699.41</v>
      </c>
      <c r="G290" s="43">
        <v>161</v>
      </c>
      <c r="H290" s="22">
        <v>818.01</v>
      </c>
      <c r="I290" s="22">
        <v>388.60846857480084</v>
      </c>
      <c r="J290" s="22">
        <v>2.89</v>
      </c>
      <c r="K290">
        <v>147</v>
      </c>
      <c r="M290" s="64">
        <v>25240.753000000004</v>
      </c>
    </row>
    <row r="291" spans="1:13" ht="14.25">
      <c r="A291">
        <v>6561</v>
      </c>
      <c r="B291" t="s">
        <v>301</v>
      </c>
      <c r="C291" s="63">
        <v>338.9</v>
      </c>
      <c r="D291" s="63">
        <v>59478</v>
      </c>
      <c r="E291" s="43">
        <v>1281</v>
      </c>
      <c r="F291" s="22">
        <v>277483.29</v>
      </c>
      <c r="G291" s="43">
        <v>200</v>
      </c>
      <c r="H291" s="22">
        <v>1387.42</v>
      </c>
      <c r="I291" s="22">
        <v>818.7763056948952</v>
      </c>
      <c r="J291" s="22">
        <v>4.67</v>
      </c>
      <c r="K291">
        <v>133</v>
      </c>
      <c r="M291" s="64">
        <v>171024.63299999997</v>
      </c>
    </row>
    <row r="292" spans="1:13" ht="14.25">
      <c r="A292">
        <v>6651</v>
      </c>
      <c r="B292" t="s">
        <v>307</v>
      </c>
      <c r="C292" s="63">
        <v>337</v>
      </c>
      <c r="D292" s="63">
        <v>36215</v>
      </c>
      <c r="E292" s="43">
        <v>8992</v>
      </c>
      <c r="F292" s="22">
        <v>218366.66</v>
      </c>
      <c r="G292" s="43">
        <v>132.2</v>
      </c>
      <c r="H292" s="22">
        <v>1651.79</v>
      </c>
      <c r="I292" s="22">
        <v>647.9722848664688</v>
      </c>
      <c r="J292" s="22">
        <v>6.03</v>
      </c>
      <c r="K292">
        <v>160</v>
      </c>
      <c r="M292" s="64">
        <v>112504.85</v>
      </c>
    </row>
    <row r="293" spans="1:13" ht="14.25">
      <c r="A293">
        <v>4860</v>
      </c>
      <c r="B293" t="s">
        <v>231</v>
      </c>
      <c r="C293" s="63">
        <v>331.1</v>
      </c>
      <c r="D293" s="63">
        <v>42089</v>
      </c>
      <c r="E293" s="43">
        <v>21073</v>
      </c>
      <c r="F293" s="22">
        <v>117985.19</v>
      </c>
      <c r="G293" s="43">
        <v>172.1</v>
      </c>
      <c r="H293" s="22">
        <v>685.56</v>
      </c>
      <c r="I293" s="22">
        <v>356.3430685593476</v>
      </c>
      <c r="J293" s="22">
        <v>2.8</v>
      </c>
      <c r="K293">
        <v>149</v>
      </c>
      <c r="M293" s="64">
        <v>13976.746999999998</v>
      </c>
    </row>
    <row r="294" spans="1:13" ht="14.25">
      <c r="A294">
        <v>18</v>
      </c>
      <c r="B294" t="s">
        <v>19</v>
      </c>
      <c r="C294" s="63">
        <v>327.3</v>
      </c>
      <c r="D294" s="63">
        <v>46596</v>
      </c>
      <c r="E294" s="43">
        <v>7722</v>
      </c>
      <c r="F294" s="22">
        <v>198918.35</v>
      </c>
      <c r="G294" s="43">
        <v>218.1</v>
      </c>
      <c r="H294" s="22">
        <v>912.05</v>
      </c>
      <c r="I294" s="22">
        <v>607.7554231591812</v>
      </c>
      <c r="J294" s="22">
        <v>4.27</v>
      </c>
      <c r="K294">
        <v>159</v>
      </c>
      <c r="M294" s="64">
        <v>96103.60100000001</v>
      </c>
    </row>
    <row r="295" spans="1:13" ht="14.25">
      <c r="A295">
        <v>4212</v>
      </c>
      <c r="B295" t="s">
        <v>197</v>
      </c>
      <c r="C295" s="63">
        <v>327.1</v>
      </c>
      <c r="D295" s="63">
        <v>33671</v>
      </c>
      <c r="E295" s="43">
        <v>11656</v>
      </c>
      <c r="F295" s="22">
        <v>110327.64</v>
      </c>
      <c r="G295" s="43">
        <v>212.9</v>
      </c>
      <c r="H295" s="22">
        <v>518.21</v>
      </c>
      <c r="I295" s="22">
        <v>337.29024763069395</v>
      </c>
      <c r="J295" s="22">
        <v>3.27</v>
      </c>
      <c r="K295">
        <v>80</v>
      </c>
      <c r="M295" s="64">
        <v>7575.716999999994</v>
      </c>
    </row>
    <row r="296" spans="1:13" ht="14.25">
      <c r="A296">
        <v>2846</v>
      </c>
      <c r="B296" t="s">
        <v>150</v>
      </c>
      <c r="C296" s="63">
        <v>321.1</v>
      </c>
      <c r="D296" s="63">
        <v>64512</v>
      </c>
      <c r="E296" s="43">
        <v>8036</v>
      </c>
      <c r="F296" s="22">
        <v>152503.66</v>
      </c>
      <c r="G296" s="43">
        <v>187.8</v>
      </c>
      <c r="H296" s="22">
        <v>812.05</v>
      </c>
      <c r="I296" s="22">
        <v>474.9413266895048</v>
      </c>
      <c r="J296" s="22">
        <v>2.36</v>
      </c>
      <c r="K296">
        <v>140</v>
      </c>
      <c r="M296" s="64">
        <v>51636.517</v>
      </c>
    </row>
    <row r="297" spans="1:13" ht="14.25">
      <c r="A297">
        <v>3537</v>
      </c>
      <c r="B297" t="s">
        <v>173</v>
      </c>
      <c r="C297" s="63">
        <v>320.7</v>
      </c>
      <c r="D297" s="63">
        <v>37374</v>
      </c>
      <c r="E297" s="43">
        <v>14881</v>
      </c>
      <c r="F297" s="22">
        <v>105313.46</v>
      </c>
      <c r="G297" s="43">
        <v>227</v>
      </c>
      <c r="H297" s="22">
        <v>463.94</v>
      </c>
      <c r="I297" s="22">
        <v>328.3862176488931</v>
      </c>
      <c r="J297" s="22">
        <v>2.82</v>
      </c>
      <c r="K297">
        <v>138</v>
      </c>
      <c r="M297" s="64">
        <v>4571.969000000012</v>
      </c>
    </row>
    <row r="298" spans="1:13" ht="14.25">
      <c r="A298">
        <v>5832</v>
      </c>
      <c r="B298" t="s">
        <v>263</v>
      </c>
      <c r="C298" s="63">
        <v>315.9</v>
      </c>
      <c r="D298" s="63">
        <v>81902</v>
      </c>
      <c r="E298" s="43">
        <v>8510</v>
      </c>
      <c r="F298" s="22">
        <v>157657.28</v>
      </c>
      <c r="G298" s="43">
        <v>155</v>
      </c>
      <c r="H298" s="22">
        <v>1017.14</v>
      </c>
      <c r="I298" s="22">
        <v>499.07337765115545</v>
      </c>
      <c r="J298" s="22">
        <v>1.92</v>
      </c>
      <c r="K298">
        <v>123</v>
      </c>
      <c r="M298" s="64">
        <v>58423.613000000005</v>
      </c>
    </row>
    <row r="299" spans="1:13" ht="14.25">
      <c r="A299">
        <v>2766</v>
      </c>
      <c r="B299" t="s">
        <v>145</v>
      </c>
      <c r="C299" s="63">
        <v>313.4</v>
      </c>
      <c r="D299" s="63">
        <v>55686</v>
      </c>
      <c r="E299" s="43">
        <v>14953</v>
      </c>
      <c r="F299" s="22">
        <v>168418.1</v>
      </c>
      <c r="G299" s="43">
        <v>207</v>
      </c>
      <c r="H299" s="22">
        <v>813.61</v>
      </c>
      <c r="I299" s="22">
        <v>537.3902361199745</v>
      </c>
      <c r="J299" s="22">
        <v>3.02</v>
      </c>
      <c r="K299">
        <v>126</v>
      </c>
      <c r="M299" s="64">
        <v>69969.758</v>
      </c>
    </row>
    <row r="300" spans="1:13" ht="14.25">
      <c r="A300">
        <v>5508</v>
      </c>
      <c r="B300" t="s">
        <v>254</v>
      </c>
      <c r="C300" s="63">
        <v>306.1</v>
      </c>
      <c r="D300" s="63">
        <v>54631</v>
      </c>
      <c r="E300" s="43">
        <v>17236</v>
      </c>
      <c r="F300" s="22">
        <v>143447.31</v>
      </c>
      <c r="G300" s="43">
        <v>241</v>
      </c>
      <c r="H300" s="22">
        <v>595.22</v>
      </c>
      <c r="I300" s="22">
        <v>468.6289121202221</v>
      </c>
      <c r="J300" s="22">
        <v>2.62</v>
      </c>
      <c r="K300">
        <v>224</v>
      </c>
      <c r="M300" s="64">
        <v>47292.116999999984</v>
      </c>
    </row>
    <row r="301" spans="1:13" ht="14.25">
      <c r="A301">
        <v>2682</v>
      </c>
      <c r="B301" t="s">
        <v>139</v>
      </c>
      <c r="C301" s="63">
        <v>304.5</v>
      </c>
      <c r="D301" s="63">
        <v>56600</v>
      </c>
      <c r="E301" s="43">
        <v>65400</v>
      </c>
      <c r="F301" s="22">
        <v>107684.49</v>
      </c>
      <c r="G301" s="43">
        <v>384</v>
      </c>
      <c r="H301" s="22">
        <v>280.43</v>
      </c>
      <c r="I301" s="22">
        <v>353.64364532019704</v>
      </c>
      <c r="J301" s="22">
        <v>1.91</v>
      </c>
      <c r="K301">
        <v>93</v>
      </c>
      <c r="M301" s="64">
        <v>12031.904999999999</v>
      </c>
    </row>
    <row r="302" spans="1:13" ht="14.25">
      <c r="A302">
        <v>6003</v>
      </c>
      <c r="B302" t="s">
        <v>269</v>
      </c>
      <c r="C302" s="63">
        <v>301.6</v>
      </c>
      <c r="D302" s="63">
        <v>26316</v>
      </c>
      <c r="E302" s="43">
        <v>17635</v>
      </c>
      <c r="F302" s="22">
        <v>146851.22</v>
      </c>
      <c r="G302" s="43">
        <v>170</v>
      </c>
      <c r="H302" s="22">
        <v>863.83</v>
      </c>
      <c r="I302" s="22">
        <v>486.9072281167108</v>
      </c>
      <c r="J302" s="22">
        <v>5.58</v>
      </c>
      <c r="K302">
        <v>140</v>
      </c>
      <c r="M302" s="64">
        <v>52109.611999999994</v>
      </c>
    </row>
    <row r="303" spans="1:13" ht="14.25">
      <c r="A303">
        <v>3465</v>
      </c>
      <c r="B303" t="s">
        <v>172</v>
      </c>
      <c r="C303" s="63">
        <v>298.3</v>
      </c>
      <c r="D303" s="63">
        <v>27339</v>
      </c>
      <c r="E303" s="43">
        <v>14488</v>
      </c>
      <c r="F303" s="22">
        <v>111733.81</v>
      </c>
      <c r="G303" s="43">
        <v>87</v>
      </c>
      <c r="H303" s="22">
        <v>1284.3</v>
      </c>
      <c r="I303" s="22">
        <v>374.568588669125</v>
      </c>
      <c r="J303" s="22">
        <v>4.09</v>
      </c>
      <c r="K303">
        <v>101</v>
      </c>
      <c r="M303" s="64">
        <v>18028.83099999999</v>
      </c>
    </row>
    <row r="304" spans="1:13" ht="14.25">
      <c r="A304">
        <v>355</v>
      </c>
      <c r="B304" t="s">
        <v>34</v>
      </c>
      <c r="C304" s="63">
        <v>292.2</v>
      </c>
      <c r="D304" s="63">
        <v>48997</v>
      </c>
      <c r="E304" s="43">
        <v>6816</v>
      </c>
      <c r="F304" s="22">
        <v>122746.46</v>
      </c>
      <c r="G304" s="43">
        <v>142</v>
      </c>
      <c r="H304" s="22">
        <v>864.41</v>
      </c>
      <c r="I304" s="22">
        <v>420.0768651608488</v>
      </c>
      <c r="J304" s="22">
        <v>2.5</v>
      </c>
      <c r="K304">
        <v>164</v>
      </c>
      <c r="M304" s="64">
        <v>30957.674000000017</v>
      </c>
    </row>
    <row r="305" spans="1:13" ht="14.25">
      <c r="A305">
        <v>1134</v>
      </c>
      <c r="B305" t="s">
        <v>76</v>
      </c>
      <c r="C305" s="63">
        <v>289.1</v>
      </c>
      <c r="D305" s="63">
        <v>57213</v>
      </c>
      <c r="E305" s="43">
        <v>10626</v>
      </c>
      <c r="F305" s="22">
        <v>198146.93</v>
      </c>
      <c r="G305" s="43">
        <v>172</v>
      </c>
      <c r="H305" s="22">
        <v>1152.02</v>
      </c>
      <c r="I305" s="22">
        <v>685.3923555863022</v>
      </c>
      <c r="J305" s="22">
        <v>3.46</v>
      </c>
      <c r="K305">
        <v>152</v>
      </c>
      <c r="M305" s="64">
        <v>107331.94699999997</v>
      </c>
    </row>
    <row r="306" spans="1:13" ht="14.25">
      <c r="A306">
        <v>4787</v>
      </c>
      <c r="B306" t="s">
        <v>228</v>
      </c>
      <c r="C306" s="63">
        <v>283.3</v>
      </c>
      <c r="D306" s="63">
        <v>80000</v>
      </c>
      <c r="E306" s="43">
        <v>15555</v>
      </c>
      <c r="F306" s="22">
        <v>269543.79</v>
      </c>
      <c r="G306" s="43">
        <v>163</v>
      </c>
      <c r="H306" s="22">
        <v>1653.64</v>
      </c>
      <c r="I306" s="22">
        <v>951.4429579950581</v>
      </c>
      <c r="J306" s="22">
        <v>3.37</v>
      </c>
      <c r="K306">
        <v>136</v>
      </c>
      <c r="M306" s="64">
        <v>180550.76099999997</v>
      </c>
    </row>
    <row r="307" spans="1:13" ht="14.25">
      <c r="A307">
        <v>2520</v>
      </c>
      <c r="B307" t="s">
        <v>136</v>
      </c>
      <c r="C307" s="63">
        <v>276</v>
      </c>
      <c r="D307" s="63">
        <v>37183</v>
      </c>
      <c r="E307" s="43">
        <v>11062</v>
      </c>
      <c r="F307" s="22">
        <v>67043.76</v>
      </c>
      <c r="G307" s="43">
        <v>114</v>
      </c>
      <c r="H307" s="22">
        <v>588.1</v>
      </c>
      <c r="I307" s="22">
        <v>242.91217391304346</v>
      </c>
      <c r="J307" s="22">
        <v>1.8</v>
      </c>
      <c r="K307">
        <v>115</v>
      </c>
      <c r="M307" s="64">
        <v>-19656.120000000003</v>
      </c>
    </row>
    <row r="308" spans="1:13" ht="14.25">
      <c r="A308">
        <v>5895</v>
      </c>
      <c r="B308" t="s">
        <v>265</v>
      </c>
      <c r="C308" s="63">
        <v>271.6</v>
      </c>
      <c r="D308" s="63">
        <v>42343</v>
      </c>
      <c r="E308" s="43">
        <v>24749</v>
      </c>
      <c r="F308" s="22">
        <v>97212.14</v>
      </c>
      <c r="G308" s="43">
        <v>132.9</v>
      </c>
      <c r="H308" s="22">
        <v>731.47</v>
      </c>
      <c r="I308" s="22">
        <v>357.92393225331364</v>
      </c>
      <c r="J308" s="22">
        <v>2.3</v>
      </c>
      <c r="K308">
        <v>217</v>
      </c>
      <c r="M308" s="64">
        <v>11894.431999999986</v>
      </c>
    </row>
    <row r="309" spans="1:13" ht="14.25">
      <c r="A309">
        <v>4778</v>
      </c>
      <c r="B309" t="s">
        <v>224</v>
      </c>
      <c r="C309" s="63">
        <v>270.2</v>
      </c>
      <c r="D309" s="63">
        <v>67300</v>
      </c>
      <c r="E309" s="43">
        <v>9115</v>
      </c>
      <c r="F309" s="22">
        <v>265031.61</v>
      </c>
      <c r="G309" s="43">
        <v>142</v>
      </c>
      <c r="H309" s="22">
        <v>1866.42</v>
      </c>
      <c r="I309" s="22">
        <v>980.8719837157661</v>
      </c>
      <c r="J309" s="22">
        <v>3.94</v>
      </c>
      <c r="K309">
        <v>225</v>
      </c>
      <c r="M309" s="64">
        <v>180153.68399999998</v>
      </c>
    </row>
    <row r="310" spans="1:13" ht="14.25">
      <c r="A310">
        <v>6943</v>
      </c>
      <c r="B310" t="s">
        <v>322</v>
      </c>
      <c r="C310" s="63">
        <v>265.5</v>
      </c>
      <c r="D310" s="63">
        <v>40071</v>
      </c>
      <c r="E310" s="43">
        <v>8253</v>
      </c>
      <c r="F310" s="22">
        <v>110206.16</v>
      </c>
      <c r="G310" s="43">
        <v>144.5</v>
      </c>
      <c r="H310" s="22">
        <v>762.67</v>
      </c>
      <c r="I310" s="22">
        <v>415.08911487758945</v>
      </c>
      <c r="J310" s="22">
        <v>2.75</v>
      </c>
      <c r="K310">
        <v>124</v>
      </c>
      <c r="M310" s="64">
        <v>26804.645</v>
      </c>
    </row>
    <row r="311" spans="1:13" ht="14.25">
      <c r="A311">
        <v>108</v>
      </c>
      <c r="B311" t="s">
        <v>25</v>
      </c>
      <c r="C311" s="63">
        <v>258</v>
      </c>
      <c r="D311" s="63">
        <v>46254</v>
      </c>
      <c r="E311" s="43">
        <v>3376</v>
      </c>
      <c r="F311" s="22">
        <v>119728.46</v>
      </c>
      <c r="G311" s="43">
        <v>69</v>
      </c>
      <c r="H311" s="22">
        <v>1735.2</v>
      </c>
      <c r="I311" s="22">
        <v>464.0637984496124</v>
      </c>
      <c r="J311" s="22">
        <v>2.59</v>
      </c>
      <c r="K311">
        <v>105</v>
      </c>
      <c r="M311" s="64">
        <v>38682.920000000006</v>
      </c>
    </row>
    <row r="312" spans="1:13" ht="14.25">
      <c r="A312">
        <v>6462</v>
      </c>
      <c r="B312" t="s">
        <v>294</v>
      </c>
      <c r="C312" s="63">
        <v>258</v>
      </c>
      <c r="D312" s="63">
        <v>63396</v>
      </c>
      <c r="E312" s="43">
        <v>8476</v>
      </c>
      <c r="F312" s="22">
        <v>219256.82</v>
      </c>
      <c r="G312" s="43">
        <v>273.9</v>
      </c>
      <c r="H312" s="22">
        <v>800.5</v>
      </c>
      <c r="I312" s="22">
        <v>849.8326356589148</v>
      </c>
      <c r="J312" s="22">
        <v>3.46</v>
      </c>
      <c r="K312">
        <v>128</v>
      </c>
      <c r="M312" s="64">
        <v>138211.28000000003</v>
      </c>
    </row>
    <row r="313" spans="1:13" ht="14.25">
      <c r="A313">
        <v>4572</v>
      </c>
      <c r="B313" t="s">
        <v>211</v>
      </c>
      <c r="C313" s="63">
        <v>256.4</v>
      </c>
      <c r="D313" s="63">
        <v>55397</v>
      </c>
      <c r="E313" s="43">
        <v>9964</v>
      </c>
      <c r="F313" s="22">
        <v>119661.62</v>
      </c>
      <c r="G313" s="43">
        <v>170.5</v>
      </c>
      <c r="H313" s="22">
        <v>701.83</v>
      </c>
      <c r="I313" s="22">
        <v>466.6989859594384</v>
      </c>
      <c r="J313" s="22">
        <v>2.16</v>
      </c>
      <c r="K313">
        <v>134</v>
      </c>
      <c r="M313" s="64">
        <v>39118.688</v>
      </c>
    </row>
    <row r="314" spans="1:13" ht="14.25">
      <c r="A314">
        <v>243</v>
      </c>
      <c r="B314" t="s">
        <v>31</v>
      </c>
      <c r="C314" s="63">
        <v>256.3</v>
      </c>
      <c r="D314" s="63">
        <v>122634</v>
      </c>
      <c r="E314" s="43">
        <v>1083</v>
      </c>
      <c r="F314" s="22">
        <v>203830.26</v>
      </c>
      <c r="G314" s="43">
        <v>140.9</v>
      </c>
      <c r="H314" s="22">
        <v>1446.63</v>
      </c>
      <c r="I314" s="22">
        <v>795.2799843932892</v>
      </c>
      <c r="J314" s="22">
        <v>1.66</v>
      </c>
      <c r="K314">
        <v>98</v>
      </c>
      <c r="M314" s="64">
        <v>123318.74100000002</v>
      </c>
    </row>
    <row r="315" spans="1:13" ht="14.25">
      <c r="A315">
        <v>916</v>
      </c>
      <c r="B315" t="s">
        <v>58</v>
      </c>
      <c r="C315" s="63">
        <v>252</v>
      </c>
      <c r="D315" s="63">
        <v>35875</v>
      </c>
      <c r="E315" s="43">
        <v>17313</v>
      </c>
      <c r="F315" s="22">
        <v>125386.32</v>
      </c>
      <c r="G315" s="43">
        <v>245.4</v>
      </c>
      <c r="H315" s="22">
        <v>510.95</v>
      </c>
      <c r="I315" s="22">
        <v>497.56476190476195</v>
      </c>
      <c r="J315" s="22">
        <v>3.5</v>
      </c>
      <c r="K315">
        <v>117</v>
      </c>
      <c r="M315" s="64">
        <v>46225.56000000001</v>
      </c>
    </row>
    <row r="316" spans="1:13" ht="14.25">
      <c r="A316">
        <v>423</v>
      </c>
      <c r="B316" t="s">
        <v>37</v>
      </c>
      <c r="C316" s="63">
        <v>244.7</v>
      </c>
      <c r="D316" s="63">
        <v>37693</v>
      </c>
      <c r="E316" s="43">
        <v>7997</v>
      </c>
      <c r="F316" s="22">
        <v>154644.15</v>
      </c>
      <c r="G316" s="43">
        <v>88</v>
      </c>
      <c r="H316" s="22">
        <v>1757.32</v>
      </c>
      <c r="I316" s="22">
        <v>631.9744585206375</v>
      </c>
      <c r="J316" s="22">
        <v>4.1</v>
      </c>
      <c r="K316">
        <v>132</v>
      </c>
      <c r="M316" s="64">
        <v>77776.539</v>
      </c>
    </row>
    <row r="317" spans="1:13" ht="14.25">
      <c r="A317">
        <v>2772</v>
      </c>
      <c r="B317" t="s">
        <v>146</v>
      </c>
      <c r="C317" s="63">
        <v>244.2</v>
      </c>
      <c r="D317" s="63">
        <v>28460</v>
      </c>
      <c r="E317" s="43">
        <v>6903</v>
      </c>
      <c r="F317" s="22">
        <v>83218.96</v>
      </c>
      <c r="G317" s="43">
        <v>159.4</v>
      </c>
      <c r="H317" s="22">
        <v>522.08</v>
      </c>
      <c r="I317" s="22">
        <v>340.781981981982</v>
      </c>
      <c r="J317" s="22">
        <v>2.93</v>
      </c>
      <c r="K317">
        <v>98</v>
      </c>
      <c r="M317" s="64">
        <v>6508.4140000000125</v>
      </c>
    </row>
    <row r="318" spans="1:13" ht="14.25">
      <c r="A318">
        <v>5724</v>
      </c>
      <c r="B318" t="s">
        <v>259</v>
      </c>
      <c r="C318" s="63">
        <v>244</v>
      </c>
      <c r="D318" s="63">
        <v>48143</v>
      </c>
      <c r="E318" s="43">
        <v>10021</v>
      </c>
      <c r="F318" s="22">
        <v>152726.98</v>
      </c>
      <c r="G318" s="43">
        <v>125</v>
      </c>
      <c r="H318" s="22">
        <v>1221.82</v>
      </c>
      <c r="I318" s="22">
        <v>625.9302459016394</v>
      </c>
      <c r="J318" s="22">
        <v>3.17</v>
      </c>
      <c r="K318">
        <v>102</v>
      </c>
      <c r="M318" s="64">
        <v>76079.26000000002</v>
      </c>
    </row>
    <row r="319" spans="1:13" ht="14.25">
      <c r="A319">
        <v>4505</v>
      </c>
      <c r="B319" t="s">
        <v>205</v>
      </c>
      <c r="C319" s="63">
        <v>241.3</v>
      </c>
      <c r="D319" s="63">
        <v>79064</v>
      </c>
      <c r="E319" s="43">
        <v>12321</v>
      </c>
      <c r="F319" s="22">
        <v>149007</v>
      </c>
      <c r="G319" s="43">
        <v>165.1</v>
      </c>
      <c r="H319" s="22">
        <v>902.53</v>
      </c>
      <c r="I319" s="22">
        <v>617.5176129299626</v>
      </c>
      <c r="J319" s="22">
        <v>1.89</v>
      </c>
      <c r="K319">
        <v>204</v>
      </c>
      <c r="M319" s="64">
        <v>73207.43099999998</v>
      </c>
    </row>
    <row r="320" spans="1:13" ht="14.25">
      <c r="A320">
        <v>4905</v>
      </c>
      <c r="B320" t="s">
        <v>235</v>
      </c>
      <c r="C320" s="63">
        <v>237.6</v>
      </c>
      <c r="D320" s="63">
        <v>30782</v>
      </c>
      <c r="E320" s="43">
        <v>2625</v>
      </c>
      <c r="F320" s="22">
        <v>153511.14</v>
      </c>
      <c r="G320" s="43">
        <v>75</v>
      </c>
      <c r="H320" s="22">
        <v>2046.82</v>
      </c>
      <c r="I320" s="22">
        <v>646.0906565656567</v>
      </c>
      <c r="J320" s="22">
        <v>4.99</v>
      </c>
      <c r="K320">
        <v>84</v>
      </c>
      <c r="M320" s="64">
        <v>78873.85200000003</v>
      </c>
    </row>
    <row r="321" spans="1:13" ht="14.25">
      <c r="A321">
        <v>2113</v>
      </c>
      <c r="B321" t="s">
        <v>121</v>
      </c>
      <c r="C321" s="63">
        <v>222.2</v>
      </c>
      <c r="D321" s="63">
        <v>26304</v>
      </c>
      <c r="E321" s="43">
        <v>7335</v>
      </c>
      <c r="F321" s="22">
        <v>92722.62</v>
      </c>
      <c r="G321" s="43">
        <v>58</v>
      </c>
      <c r="H321" s="22">
        <v>1598.67</v>
      </c>
      <c r="I321" s="22">
        <v>417.2935193519352</v>
      </c>
      <c r="J321" s="22">
        <v>3.53</v>
      </c>
      <c r="K321">
        <v>90</v>
      </c>
      <c r="M321" s="64">
        <v>22922.933999999994</v>
      </c>
    </row>
    <row r="322" spans="1:13" ht="14.25">
      <c r="A322">
        <v>4509</v>
      </c>
      <c r="B322" t="s">
        <v>206</v>
      </c>
      <c r="C322" s="63">
        <v>222</v>
      </c>
      <c r="D322" s="63">
        <v>16377</v>
      </c>
      <c r="E322" s="43">
        <v>2546</v>
      </c>
      <c r="F322" s="22">
        <v>56016.49</v>
      </c>
      <c r="G322" s="43">
        <v>28.4</v>
      </c>
      <c r="H322" s="22">
        <v>1972.41</v>
      </c>
      <c r="I322" s="22">
        <v>252.32653153153151</v>
      </c>
      <c r="J322" s="22">
        <v>3.42</v>
      </c>
      <c r="K322">
        <v>50</v>
      </c>
      <c r="M322" s="64">
        <v>-13720.370000000003</v>
      </c>
    </row>
    <row r="323" spans="1:13" ht="14.25">
      <c r="A323">
        <v>4518</v>
      </c>
      <c r="B323" t="s">
        <v>207</v>
      </c>
      <c r="C323" s="63">
        <v>212.4</v>
      </c>
      <c r="D323" s="63">
        <v>47992</v>
      </c>
      <c r="E323" s="43">
        <v>7818</v>
      </c>
      <c r="F323" s="22">
        <v>91799.13</v>
      </c>
      <c r="G323" s="43">
        <v>106</v>
      </c>
      <c r="H323" s="22">
        <v>866.03</v>
      </c>
      <c r="I323" s="22">
        <v>432.1992937853108</v>
      </c>
      <c r="J323" s="22">
        <v>1.91</v>
      </c>
      <c r="K323">
        <v>178</v>
      </c>
      <c r="M323" s="64">
        <v>25077.91800000001</v>
      </c>
    </row>
    <row r="324" spans="1:13" ht="14.25">
      <c r="A324">
        <v>4775</v>
      </c>
      <c r="B324" t="s">
        <v>221</v>
      </c>
      <c r="C324" s="63">
        <v>212</v>
      </c>
      <c r="D324" s="63">
        <v>55088</v>
      </c>
      <c r="E324" s="43">
        <v>3151</v>
      </c>
      <c r="F324" s="22">
        <v>182640.62</v>
      </c>
      <c r="G324" s="43">
        <v>144</v>
      </c>
      <c r="H324" s="22">
        <v>1268.34</v>
      </c>
      <c r="I324" s="22">
        <v>861.512358490566</v>
      </c>
      <c r="J324" s="22">
        <v>3.32</v>
      </c>
      <c r="K324">
        <v>145</v>
      </c>
      <c r="M324" s="64">
        <v>116045.06</v>
      </c>
    </row>
    <row r="325" spans="1:13" ht="14.25">
      <c r="A325">
        <v>5139</v>
      </c>
      <c r="B325" t="s">
        <v>241</v>
      </c>
      <c r="C325" s="63">
        <v>204.2</v>
      </c>
      <c r="D325" s="63">
        <v>71143</v>
      </c>
      <c r="E325" s="43">
        <v>9220</v>
      </c>
      <c r="F325" s="22">
        <v>113109.59</v>
      </c>
      <c r="G325" s="43">
        <v>175</v>
      </c>
      <c r="H325" s="22">
        <v>646.34</v>
      </c>
      <c r="I325" s="22">
        <v>553.9157198824682</v>
      </c>
      <c r="J325" s="22">
        <v>1.59</v>
      </c>
      <c r="K325">
        <v>125</v>
      </c>
      <c r="M325" s="64">
        <v>48964.24400000001</v>
      </c>
    </row>
    <row r="326" spans="1:13" ht="14.25">
      <c r="A326">
        <v>72</v>
      </c>
      <c r="B326" t="s">
        <v>22</v>
      </c>
      <c r="C326" s="63">
        <v>203</v>
      </c>
      <c r="D326" s="63">
        <v>46891</v>
      </c>
      <c r="E326" s="43">
        <v>12738</v>
      </c>
      <c r="F326" s="22">
        <v>156982.39</v>
      </c>
      <c r="G326" s="43">
        <v>96</v>
      </c>
      <c r="H326" s="22">
        <v>1635.23</v>
      </c>
      <c r="I326" s="22">
        <v>773.3122660098522</v>
      </c>
      <c r="J326" s="22">
        <v>3.35</v>
      </c>
      <c r="K326">
        <v>116</v>
      </c>
      <c r="M326" s="64">
        <v>93214</v>
      </c>
    </row>
    <row r="327" spans="1:13" ht="14.25">
      <c r="A327">
        <v>4978</v>
      </c>
      <c r="B327" t="s">
        <v>236</v>
      </c>
      <c r="C327" s="63">
        <v>201</v>
      </c>
      <c r="D327" s="63">
        <v>60393</v>
      </c>
      <c r="E327" s="43">
        <v>6706</v>
      </c>
      <c r="F327" s="22">
        <v>81005.4</v>
      </c>
      <c r="G327" s="43">
        <v>95</v>
      </c>
      <c r="H327" s="22">
        <v>852.69</v>
      </c>
      <c r="I327" s="22">
        <v>403.01194029850745</v>
      </c>
      <c r="J327" s="22">
        <v>1.34</v>
      </c>
      <c r="K327">
        <v>184</v>
      </c>
      <c r="M327" s="64">
        <v>17865.27</v>
      </c>
    </row>
    <row r="328" spans="1:13" ht="14.25">
      <c r="A328">
        <v>2205</v>
      </c>
      <c r="B328" t="s">
        <v>124</v>
      </c>
      <c r="C328" s="63">
        <v>200</v>
      </c>
      <c r="D328" s="63">
        <v>48243</v>
      </c>
      <c r="E328" s="43">
        <v>14664</v>
      </c>
      <c r="F328" s="22">
        <v>118348.96</v>
      </c>
      <c r="G328" s="43">
        <v>79.5</v>
      </c>
      <c r="H328" s="22">
        <v>1488.67</v>
      </c>
      <c r="I328" s="22">
        <v>591.7448</v>
      </c>
      <c r="J328" s="22">
        <v>2.45</v>
      </c>
      <c r="K328">
        <v>136</v>
      </c>
      <c r="M328" s="64">
        <v>55522.960000000014</v>
      </c>
    </row>
    <row r="329" spans="1:13" ht="14.25">
      <c r="A329">
        <v>6097</v>
      </c>
      <c r="B329" t="s">
        <v>278</v>
      </c>
      <c r="C329" s="63">
        <v>199</v>
      </c>
      <c r="D329" s="63">
        <v>27720</v>
      </c>
      <c r="E329" s="43">
        <v>1919</v>
      </c>
      <c r="F329" s="22">
        <v>73248.35</v>
      </c>
      <c r="G329" s="43">
        <v>73</v>
      </c>
      <c r="H329" s="22">
        <v>1003.4</v>
      </c>
      <c r="I329" s="22">
        <v>368.08216080402013</v>
      </c>
      <c r="J329" s="22">
        <v>2.64</v>
      </c>
      <c r="K329">
        <v>143</v>
      </c>
      <c r="M329" s="64">
        <v>10736.480000000007</v>
      </c>
    </row>
    <row r="330" spans="1:13" ht="14.25">
      <c r="A330">
        <v>1675</v>
      </c>
      <c r="B330" t="s">
        <v>100</v>
      </c>
      <c r="C330" s="63">
        <v>194</v>
      </c>
      <c r="D330" s="63">
        <v>39735</v>
      </c>
      <c r="E330" s="43">
        <v>516</v>
      </c>
      <c r="F330" s="22">
        <v>143803.32</v>
      </c>
      <c r="G330" s="43">
        <v>110</v>
      </c>
      <c r="H330" s="22">
        <v>1307.3</v>
      </c>
      <c r="I330" s="22">
        <v>741.2542268041237</v>
      </c>
      <c r="J330" s="22">
        <v>3.62</v>
      </c>
      <c r="K330">
        <v>65</v>
      </c>
      <c r="M330" s="64">
        <v>82862.1</v>
      </c>
    </row>
    <row r="331" spans="1:13" ht="14.25">
      <c r="A331">
        <v>603</v>
      </c>
      <c r="B331" t="s">
        <v>47</v>
      </c>
      <c r="C331" s="63">
        <v>190.3</v>
      </c>
      <c r="D331" s="63">
        <v>40795</v>
      </c>
      <c r="E331" s="43">
        <v>942</v>
      </c>
      <c r="F331" s="22">
        <v>132997.59</v>
      </c>
      <c r="G331" s="43">
        <v>95</v>
      </c>
      <c r="H331" s="22">
        <v>1399.97</v>
      </c>
      <c r="I331" s="22">
        <v>698.8838150289017</v>
      </c>
      <c r="J331" s="22">
        <v>3.26</v>
      </c>
      <c r="K331">
        <v>76</v>
      </c>
      <c r="M331" s="64">
        <v>73218.651</v>
      </c>
    </row>
    <row r="332" spans="1:13" ht="14.25">
      <c r="A332">
        <v>6633</v>
      </c>
      <c r="B332" t="s">
        <v>306</v>
      </c>
      <c r="C332" s="63">
        <v>180.3</v>
      </c>
      <c r="D332" s="63">
        <v>45458</v>
      </c>
      <c r="E332" s="43">
        <v>5399</v>
      </c>
      <c r="F332" s="22">
        <v>163724.29</v>
      </c>
      <c r="G332" s="43">
        <v>85</v>
      </c>
      <c r="H332" s="22">
        <v>1926.17</v>
      </c>
      <c r="I332" s="22">
        <v>908.0659456461453</v>
      </c>
      <c r="J332" s="22">
        <v>3.6</v>
      </c>
      <c r="K332">
        <v>92</v>
      </c>
      <c r="M332" s="64">
        <v>107086.65100000001</v>
      </c>
    </row>
    <row r="333" spans="1:13" ht="14.25">
      <c r="A333">
        <v>6165</v>
      </c>
      <c r="B333" t="s">
        <v>286</v>
      </c>
      <c r="C333" s="63">
        <v>178.1</v>
      </c>
      <c r="D333" s="63">
        <v>31934</v>
      </c>
      <c r="E333" s="43">
        <v>10323</v>
      </c>
      <c r="F333" s="22">
        <v>83555.07</v>
      </c>
      <c r="G333" s="43">
        <v>59</v>
      </c>
      <c r="H333" s="22">
        <v>1416.19</v>
      </c>
      <c r="I333" s="22">
        <v>469.1469399213925</v>
      </c>
      <c r="J333" s="22">
        <v>2.62</v>
      </c>
      <c r="K333">
        <v>80</v>
      </c>
      <c r="M333" s="64">
        <v>27608.517000000007</v>
      </c>
    </row>
    <row r="334" spans="1:13" ht="14.25">
      <c r="A334">
        <v>7002</v>
      </c>
      <c r="B334" t="s">
        <v>333</v>
      </c>
      <c r="C334" s="63">
        <v>177.9</v>
      </c>
      <c r="D334" s="63">
        <v>20867</v>
      </c>
      <c r="E334" s="43">
        <v>7887</v>
      </c>
      <c r="F334" s="22">
        <v>42273.98</v>
      </c>
      <c r="G334" s="43">
        <v>54</v>
      </c>
      <c r="H334" s="22">
        <v>782.85</v>
      </c>
      <c r="I334" s="22">
        <v>237.62776840921867</v>
      </c>
      <c r="J334" s="22">
        <v>2.02</v>
      </c>
      <c r="K334">
        <v>99</v>
      </c>
      <c r="M334" s="64">
        <v>-13609.746999999998</v>
      </c>
    </row>
    <row r="335" spans="1:13" ht="14.25">
      <c r="A335">
        <v>6246</v>
      </c>
      <c r="B335" t="s">
        <v>289</v>
      </c>
      <c r="C335" s="63">
        <v>176.8</v>
      </c>
      <c r="D335" s="63">
        <v>46063</v>
      </c>
      <c r="E335" s="43">
        <v>8250</v>
      </c>
      <c r="F335" s="22">
        <v>91629.26</v>
      </c>
      <c r="G335" s="43">
        <v>96</v>
      </c>
      <c r="H335" s="22">
        <v>954.47</v>
      </c>
      <c r="I335" s="22">
        <v>518.2650452488687</v>
      </c>
      <c r="J335" s="22">
        <v>1.99</v>
      </c>
      <c r="K335">
        <v>80</v>
      </c>
      <c r="M335" s="64">
        <v>36091.07599999998</v>
      </c>
    </row>
    <row r="336" spans="1:13" ht="14.25">
      <c r="A336">
        <v>6516</v>
      </c>
      <c r="B336" t="s">
        <v>298</v>
      </c>
      <c r="C336" s="63">
        <v>174</v>
      </c>
      <c r="D336" s="63">
        <v>24569</v>
      </c>
      <c r="E336" s="43">
        <v>7623</v>
      </c>
      <c r="F336" s="22">
        <v>71802.5</v>
      </c>
      <c r="G336" s="43">
        <v>34.9</v>
      </c>
      <c r="H336" s="22">
        <v>2057.38</v>
      </c>
      <c r="I336" s="22">
        <v>412.6580459770115</v>
      </c>
      <c r="J336" s="22">
        <v>2.92</v>
      </c>
      <c r="K336">
        <v>103</v>
      </c>
      <c r="M336" s="64">
        <v>17143.880000000005</v>
      </c>
    </row>
    <row r="337" spans="1:13" ht="14.25">
      <c r="A337">
        <v>6750</v>
      </c>
      <c r="B337" t="s">
        <v>310</v>
      </c>
      <c r="C337" s="63">
        <v>158</v>
      </c>
      <c r="D337" s="63">
        <v>37906</v>
      </c>
      <c r="E337" s="43">
        <v>2700</v>
      </c>
      <c r="F337" s="22">
        <v>84105.86</v>
      </c>
      <c r="G337" s="43">
        <v>31</v>
      </c>
      <c r="H337" s="22">
        <v>2713.09</v>
      </c>
      <c r="I337" s="22">
        <v>532.3155696202532</v>
      </c>
      <c r="J337" s="22">
        <v>2.22</v>
      </c>
      <c r="K337">
        <v>85</v>
      </c>
      <c r="M337" s="64">
        <v>34473.32000000001</v>
      </c>
    </row>
    <row r="338" spans="1:13" ht="14.25">
      <c r="A338">
        <v>2493</v>
      </c>
      <c r="B338" t="s">
        <v>133</v>
      </c>
      <c r="C338" s="63">
        <v>106</v>
      </c>
      <c r="D338" s="63">
        <v>31493</v>
      </c>
      <c r="E338" s="43">
        <v>5855</v>
      </c>
      <c r="F338" s="22">
        <v>78460.57</v>
      </c>
      <c r="G338" s="43">
        <v>89</v>
      </c>
      <c r="H338" s="22">
        <v>881.58</v>
      </c>
      <c r="I338" s="22">
        <v>740.1940566037737</v>
      </c>
      <c r="J338" s="22">
        <v>2.49</v>
      </c>
      <c r="K338">
        <v>94</v>
      </c>
      <c r="M338" s="64">
        <v>45162.79000000001</v>
      </c>
    </row>
    <row r="339" spans="1:13" ht="14.25">
      <c r="A339">
        <v>1449</v>
      </c>
      <c r="B339" t="s">
        <v>92</v>
      </c>
      <c r="C339" s="63">
        <v>93.1</v>
      </c>
      <c r="D339" s="63">
        <v>18267</v>
      </c>
      <c r="E339" s="43">
        <v>8169</v>
      </c>
      <c r="F339" s="22">
        <v>51398.23</v>
      </c>
      <c r="G339" s="43">
        <v>15</v>
      </c>
      <c r="H339" s="22">
        <v>3426.55</v>
      </c>
      <c r="I339" s="22">
        <v>552.0755102040818</v>
      </c>
      <c r="J339" s="22">
        <v>2.82</v>
      </c>
      <c r="K339">
        <v>102</v>
      </c>
      <c r="M339" s="64">
        <v>22152.72700000001</v>
      </c>
    </row>
    <row r="340" spans="1:13" ht="14.25">
      <c r="A340">
        <v>5328</v>
      </c>
      <c r="B340" t="s">
        <v>251</v>
      </c>
      <c r="C340" s="63">
        <v>89.4</v>
      </c>
      <c r="D340" s="63">
        <v>32025</v>
      </c>
      <c r="E340" s="43">
        <v>0</v>
      </c>
      <c r="F340" s="22">
        <v>102177.65</v>
      </c>
      <c r="G340" s="43">
        <v>20</v>
      </c>
      <c r="H340" s="22">
        <v>5108.88</v>
      </c>
      <c r="I340" s="22">
        <v>1142.9267337807605</v>
      </c>
      <c r="J340" s="22">
        <v>3.19</v>
      </c>
      <c r="K340">
        <v>89</v>
      </c>
      <c r="M340" s="64">
        <v>74094.428</v>
      </c>
    </row>
    <row r="341" spans="1:13" ht="14.25">
      <c r="A341">
        <v>1782</v>
      </c>
      <c r="B341" t="s">
        <v>104</v>
      </c>
      <c r="C341" s="63">
        <v>89</v>
      </c>
      <c r="D341" s="63">
        <v>31522</v>
      </c>
      <c r="E341" s="43">
        <v>5813</v>
      </c>
      <c r="F341" s="22">
        <v>48715.97</v>
      </c>
      <c r="G341" s="43">
        <v>22</v>
      </c>
      <c r="H341" s="22">
        <v>2214.36</v>
      </c>
      <c r="I341" s="22">
        <v>547.3704494382023</v>
      </c>
      <c r="J341" s="22">
        <v>1.54</v>
      </c>
      <c r="K341">
        <v>100</v>
      </c>
      <c r="M341" s="64">
        <v>20758.400000000005</v>
      </c>
    </row>
    <row r="342" spans="1:13" ht="14.25">
      <c r="A342">
        <v>3897</v>
      </c>
      <c r="B342" t="s">
        <v>184</v>
      </c>
      <c r="C342" s="63">
        <v>72</v>
      </c>
      <c r="D342" s="63">
        <v>34393</v>
      </c>
      <c r="E342" s="43">
        <v>3197</v>
      </c>
      <c r="F342" s="22">
        <v>58616.26</v>
      </c>
      <c r="G342" s="43">
        <v>59</v>
      </c>
      <c r="H342" s="22">
        <v>993.5</v>
      </c>
      <c r="I342" s="22">
        <v>814.1147222222222</v>
      </c>
      <c r="J342" s="22">
        <v>1.7</v>
      </c>
      <c r="K342">
        <v>79</v>
      </c>
      <c r="M342" s="64">
        <v>35998.9</v>
      </c>
    </row>
    <row r="343" spans="2:13" ht="14.25">
      <c r="B343" t="s">
        <v>341</v>
      </c>
      <c r="C343" s="43">
        <v>480569.0000000002</v>
      </c>
      <c r="D343" s="43">
        <v>41628278</v>
      </c>
      <c r="E343" s="43">
        <v>15240173</v>
      </c>
      <c r="F343" s="22">
        <v>150959706.65999994</v>
      </c>
      <c r="G343" s="43">
        <v>242230.2999999999</v>
      </c>
      <c r="H343" s="22">
        <v>623.2073636535149</v>
      </c>
      <c r="I343" s="22">
        <v>314.1270174730369</v>
      </c>
      <c r="J343" s="22">
        <v>3.626374039781322</v>
      </c>
      <c r="K343" s="43">
        <v>55721</v>
      </c>
      <c r="M343" s="64">
        <v>-1433.310000120655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Christiansen</dc:creator>
  <cp:keywords/>
  <dc:description/>
  <cp:lastModifiedBy>Margaret</cp:lastModifiedBy>
  <cp:lastPrinted>2016-10-24T19:02:02Z</cp:lastPrinted>
  <dcterms:created xsi:type="dcterms:W3CDTF">2010-12-06T14:40:28Z</dcterms:created>
  <dcterms:modified xsi:type="dcterms:W3CDTF">2016-10-24T19:02:08Z</dcterms:modified>
  <cp:category/>
  <cp:version/>
  <cp:contentType/>
  <cp:contentStatus/>
</cp:coreProperties>
</file>